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병규\2 .소방설비(상암오수 및 유입펌프장, 직원관사포함) 유지관리 업무\3.년도별 소방시설물 정비,공사,물품구매 업무관리\2026년\10. 탈수기동 소방시설 곰사\3. 감리\1. 발주\"/>
    </mc:Choice>
  </mc:AlternateContent>
  <xr:revisionPtr revIDLastSave="0" documentId="13_ncr:1_{F6A2AC16-F230-48CF-9289-1A0AECBCCC2D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갑지" sheetId="6" r:id="rId1"/>
    <sheet name="산출근거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" i="10" l="1"/>
  <c r="H12" i="10"/>
  <c r="L12" i="10"/>
  <c r="R13" i="10"/>
  <c r="R12" i="10" l="1"/>
  <c r="G14" i="10" l="1"/>
  <c r="R14" i="10" s="1"/>
  <c r="G15" i="10" l="1"/>
  <c r="R15" i="10" s="1"/>
  <c r="R16" i="10" s="1"/>
  <c r="J26" i="10" s="1"/>
  <c r="E27" i="10" l="1"/>
  <c r="E28" i="10" s="1"/>
  <c r="J28" i="10" l="1"/>
  <c r="H10" i="6" s="1"/>
  <c r="J29" i="10" l="1"/>
  <c r="J30" i="10" s="1"/>
  <c r="O10" i="6"/>
  <c r="H11" i="6" l="1"/>
  <c r="H9" i="6" s="1"/>
  <c r="O9" i="6" s="1"/>
  <c r="O11" i="6" l="1"/>
</calcChain>
</file>

<file path=xl/sharedStrings.xml><?xml version="1.0" encoding="utf-8"?>
<sst xmlns="http://schemas.openxmlformats.org/spreadsheetml/2006/main" count="84" uniqueCount="61">
  <si>
    <t>=</t>
  </si>
  <si>
    <t>원</t>
  </si>
  <si>
    <t>x</t>
  </si>
  <si>
    <t>구  분</t>
  </si>
  <si>
    <t>부가가치세</t>
  </si>
  <si>
    <t>금            액</t>
  </si>
  <si>
    <t>비  고</t>
  </si>
  <si>
    <t>원정</t>
  </si>
  <si>
    <t>총  합   계</t>
    <phoneticPr fontId="10" type="noConversion"/>
  </si>
  <si>
    <t>용 역 명</t>
  </si>
  <si>
    <t>감리기간</t>
  </si>
  <si>
    <t>산    출    근    거</t>
  </si>
  <si>
    <t>엔진니어링기술진흥법 시행령제14조의 규정에 따른 엔지니어링 
사업대가 기준의 실비 정액가산 방식에 적용</t>
    <phoneticPr fontId="10" type="noConversion"/>
  </si>
  <si>
    <t>투 입 감 리 원 등 급</t>
  </si>
  <si>
    <t>소방감리원(전기/기계 분야 자격 보유)</t>
    <phoneticPr fontId="10" type="noConversion"/>
  </si>
  <si>
    <t>투    입     기     간</t>
  </si>
  <si>
    <t>투        입        일</t>
  </si>
  <si>
    <t>산출공식</t>
  </si>
  <si>
    <t>직접인건비</t>
  </si>
  <si>
    <t>투입일수x노임</t>
  </si>
  <si>
    <t xml:space="preserve">                     4일  x  142,768원   </t>
  </si>
  <si>
    <t>일</t>
  </si>
  <si>
    <t>직접경비</t>
  </si>
  <si>
    <t>직접인건비의 30%이내</t>
  </si>
  <si>
    <t>%</t>
  </si>
  <si>
    <t>제경비(간접비)</t>
  </si>
  <si>
    <t>직접인건비의 110~120%이내</t>
  </si>
  <si>
    <t>기 술 료</t>
    <phoneticPr fontId="10" type="noConversion"/>
  </si>
  <si>
    <t>계</t>
  </si>
  <si>
    <t>구    분</t>
  </si>
  <si>
    <t>금    액</t>
  </si>
  <si>
    <t>특급감리원</t>
  </si>
  <si>
    <t>고급감리원</t>
  </si>
  <si>
    <t>중급감리원</t>
  </si>
  <si>
    <t>감리용역비</t>
  </si>
  <si>
    <t>손해보험료</t>
  </si>
  <si>
    <t>부가가치세 :</t>
    <phoneticPr fontId="10" type="noConversion"/>
  </si>
  <si>
    <t>감    리    대    가</t>
    <phoneticPr fontId="10" type="noConversion"/>
  </si>
  <si>
    <t xml:space="preserve">(직접인건비+제경비) x 20~40%                 </t>
    <phoneticPr fontId="10" type="noConversion"/>
  </si>
  <si>
    <t>감   리   비</t>
    <phoneticPr fontId="10" type="noConversion"/>
  </si>
  <si>
    <t>연면적(㎡)</t>
    <phoneticPr fontId="10" type="noConversion"/>
  </si>
  <si>
    <t>엔지니어링 사업대가 기준</t>
    <phoneticPr fontId="10" type="noConversion"/>
  </si>
  <si>
    <t>1. 사업개요</t>
    <phoneticPr fontId="10" type="noConversion"/>
  </si>
  <si>
    <t>공 사 위 치</t>
    <phoneticPr fontId="10" type="noConversion"/>
  </si>
  <si>
    <t>4. 감리비 산출(전체)</t>
    <phoneticPr fontId="10" type="noConversion"/>
  </si>
  <si>
    <t>용  역  내  역  서</t>
    <phoneticPr fontId="10" type="noConversion"/>
  </si>
  <si>
    <t>적 용 단 가</t>
    <phoneticPr fontId="10" type="noConversion"/>
  </si>
  <si>
    <t>총     합     계     :</t>
    <phoneticPr fontId="10" type="noConversion"/>
  </si>
  <si>
    <t>산  출  근  거  내  역</t>
    <phoneticPr fontId="10" type="noConversion"/>
  </si>
  <si>
    <t>(감리용역비+손해보험료)*요율</t>
    <phoneticPr fontId="10" type="noConversion"/>
  </si>
  <si>
    <t>금    액</t>
    <phoneticPr fontId="10" type="noConversion"/>
  </si>
  <si>
    <t>산     출</t>
    <phoneticPr fontId="10" type="noConversion"/>
  </si>
  <si>
    <t>구    분</t>
    <phoneticPr fontId="10" type="noConversion"/>
  </si>
  <si>
    <t>[ 건 명: 오물탈수기동 소방시설 개량공사 소방감리용역]</t>
    <phoneticPr fontId="10" type="noConversion"/>
  </si>
  <si>
    <t>3. 엔지니어링기준대가(기타-소방부문) 노임</t>
    <phoneticPr fontId="10" type="noConversion"/>
  </si>
  <si>
    <t>초급감리원</t>
    <phoneticPr fontId="10" type="noConversion"/>
  </si>
  <si>
    <t>공사기간(100일) 중 법적 투입기준외 기간 산입</t>
    <phoneticPr fontId="10" type="noConversion"/>
  </si>
  <si>
    <t>2. 감리비 산출(월 기준, 초급기술자)</t>
    <phoneticPr fontId="10" type="noConversion"/>
  </si>
  <si>
    <t>오물탈수기동 소방설비 설치공사</t>
    <phoneticPr fontId="10" type="noConversion"/>
  </si>
  <si>
    <t>오물탈수기동</t>
    <phoneticPr fontId="10" type="noConversion"/>
  </si>
  <si>
    <t>60일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</si>
</sst>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4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_-;\-* #,##0_-;_-* &quot;-&quot;??_-;_-@_-"/>
    <numFmt numFmtId="177" formatCode="_-* #,##0.0000_-;\-* #,##0.0000_-;_-* &quot;-&quot;??_-;_-@_-"/>
    <numFmt numFmtId="178" formatCode="0_ "/>
    <numFmt numFmtId="179" formatCode="#,##0_);[Red]\(#,##0\)"/>
    <numFmt numFmtId="180" formatCode="#,##0.00_);[Red]\(#,##0.00\)"/>
    <numFmt numFmtId="181" formatCode="0.0"/>
    <numFmt numFmtId="182" formatCode=";;;"/>
    <numFmt numFmtId="183" formatCode="0.000"/>
    <numFmt numFmtId="184" formatCode="#."/>
    <numFmt numFmtId="185" formatCode="mm&quot;월&quot;\ dd&quot;일&quot;"/>
    <numFmt numFmtId="186" formatCode="_-* #,##0.0_-;\-* #,##0.0_-;_-* &quot;-&quot;??_-;_-@_-"/>
    <numFmt numFmtId="187" formatCode="0.0%"/>
    <numFmt numFmtId="188" formatCode="_-* #,##0.0_-;\-* #,##0.0_-;_-* &quot;-&quot;_-;_-@_-"/>
    <numFmt numFmtId="189" formatCode="&quot;₩&quot;#,##0;&quot;₩&quot;&quot;₩&quot;&quot;₩&quot;&quot;₩&quot;&quot;₩&quot;\-#,##0"/>
    <numFmt numFmtId="190" formatCode="_ * #,##0_ ;_ * \-#,##0_ ;_ * &quot;-&quot;_ ;_ @_ "/>
    <numFmt numFmtId="191" formatCode="#,##0.00;[Red]&quot;-&quot;#,##0.00"/>
    <numFmt numFmtId="192" formatCode="#,##0;&quot;-&quot;#,##0"/>
    <numFmt numFmtId="193" formatCode="#,##0;[Red]&quot;-&quot;#,##0"/>
    <numFmt numFmtId="194" formatCode="0.0000%"/>
    <numFmt numFmtId="195" formatCode="#,##0.0000"/>
    <numFmt numFmtId="196" formatCode="#,##0.0;[Red]#,##0.0;&quot; &quot;"/>
    <numFmt numFmtId="197" formatCode="#,##0.00;[Red]#,##0.00;&quot; &quot;"/>
    <numFmt numFmtId="198" formatCode="_-&quot;$&quot;* #,##0_-;\-&quot;$&quot;* #,##0_-;_-&quot;$&quot;* &quot;-&quot;_-;_-@_-"/>
    <numFmt numFmtId="199" formatCode="&quot;$&quot;#,##0.00;[Red]\-&quot;$&quot;#,##0.00"/>
    <numFmt numFmtId="200" formatCode="_ &quot;₩&quot;* #,##0_ ;_ &quot;₩&quot;* \-#,##0_ ;_ &quot;₩&quot;* &quot;-&quot;_ ;_ @_ "/>
    <numFmt numFmtId="201" formatCode="_ &quot;₩&quot;* #,##0_ ;_ &quot;₩&quot;* &quot;₩&quot;\!\-#,##0_ ;_ &quot;₩&quot;* &quot;-&quot;_ ;_ @_ "/>
    <numFmt numFmtId="202" formatCode="_(&quot;₩&quot;* #,##0_);_(&quot;₩&quot;* \(#,##0\);_(&quot;₩&quot;* &quot;-&quot;_);_(@_)"/>
    <numFmt numFmtId="203" formatCode="_(&quot;RM&quot;* #,##0_);_(&quot;RM&quot;* \(#,##0\);_(&quot;RM&quot;* &quot;-&quot;_);_(@_)"/>
    <numFmt numFmtId="204" formatCode="_(&quot;$&quot;* #,##0_);_(&quot;$&quot;* \(#,##0\);_(&quot;$&quot;* &quot;-&quot;_);_(@_)"/>
    <numFmt numFmtId="205" formatCode="_ &quot;₩&quot;* #,##0.00_ ;_ &quot;₩&quot;* \-#,##0.00_ ;_ &quot;₩&quot;* &quot;-&quot;??_ ;_ @_ "/>
    <numFmt numFmtId="206" formatCode="_ &quot;₩&quot;* #,##0.00_ ;_ &quot;₩&quot;* &quot;₩&quot;\!\-#,##0.00_ ;_ &quot;₩&quot;* &quot;-&quot;??_ ;_ @_ "/>
    <numFmt numFmtId="207" formatCode="&quot;₩&quot;#,##0;[Red]&quot;₩&quot;\-#,##0"/>
    <numFmt numFmtId="208" formatCode="_(&quot;₩&quot;* #,##0.00_);_(&quot;₩&quot;* \(#,##0.00\);_(&quot;₩&quot;* &quot;-&quot;??_);_(@_)"/>
    <numFmt numFmtId="209" formatCode="_(&quot;RM&quot;* #,##0.00_);_(&quot;RM&quot;* \(#,##0.00\);_(&quot;RM&quot;* &quot;-&quot;??_);_(@_)"/>
    <numFmt numFmtId="210" formatCode="_(&quot;$&quot;* #,##0.00_);_(&quot;$&quot;* \(#,##0.00\);_(&quot;$&quot;* &quot;-&quot;??_);_(@_)"/>
    <numFmt numFmtId="211" formatCode="_-* #,##0.00_-;&quot;₩&quot;&quot;₩&quot;&quot;₩&quot;&quot;₩&quot;&quot;₩&quot;&quot;₩&quot;&quot;₩&quot;&quot;₩&quot;&quot;₩&quot;\-* #,##0.00_-;_-* &quot;-&quot;??_-;_-@_-"/>
    <numFmt numFmtId="212" formatCode="_-* #,##0.00_-;&quot;₩&quot;&quot;₩&quot;&quot;₩&quot;\-* #,##0.00_-;_-* &quot;-&quot;??_-;_-@_-"/>
    <numFmt numFmtId="213" formatCode="_ * #,##0_ ;_ * &quot;₩&quot;\!\-#,##0_ ;_ * &quot;-&quot;_ ;_ @_ "/>
    <numFmt numFmtId="214" formatCode="&quot;(&quot;\ #,##0&quot;)&quot;"/>
    <numFmt numFmtId="215" formatCode="_ * #,##0.00_ ;_ * \-#,##0.00_ ;_ * &quot;-&quot;??_ ;_ @_ "/>
    <numFmt numFmtId="216" formatCode="_ * #,##0.00_ ;_ * &quot;₩&quot;\!\-#,##0.00_ ;_ * &quot;-&quot;??_ ;_ @_ "/>
    <numFmt numFmtId="217" formatCode="_(* #,##0.00_);_(* \(#,##0.00\);_(* &quot;-&quot;??_);_(@_)"/>
    <numFmt numFmtId="218" formatCode="&quot;₩&quot;#,##0;[Red]&quot;₩&quot;&quot;₩&quot;&quot;₩&quot;&quot;₩&quot;&quot;₩&quot;&quot;₩&quot;&quot;₩&quot;&quot;₩&quot;&quot;₩&quot;&quot;₩&quot;\-&quot;₩&quot;#,##0"/>
    <numFmt numFmtId="219" formatCode="_ * #,##0.000000_ ;_ * \-#,##0.000000_ ;_ * &quot;-&quot;_ ;_ @_ "/>
    <numFmt numFmtId="220" formatCode="&quot;₩&quot;#,##0;[Red]&quot;₩&quot;&quot;₩&quot;&quot;₩&quot;&quot;₩&quot;&quot;₩&quot;\-#,##0"/>
    <numFmt numFmtId="221" formatCode="&quot; &quot;@"/>
    <numFmt numFmtId="222" formatCode="#,##0&quot;  &quot;"/>
    <numFmt numFmtId="223" formatCode="#,##0.0_);\(#,##0.0\)"/>
    <numFmt numFmtId="224" formatCode="#,##0_ "/>
    <numFmt numFmtId="225" formatCode="_(* #,##0.0000_);_(* \(#,##0.0000\);_(* &quot;-&quot;??_);_(@_)"/>
    <numFmt numFmtId="226" formatCode="0.00000&quot;  &quot;"/>
    <numFmt numFmtId="227" formatCode="\-\2\2\4&quot; &quot;"/>
    <numFmt numFmtId="228" formatCode="###0;[Red]\-###0"/>
    <numFmt numFmtId="229" formatCode="\-\1&quot; &quot;"/>
    <numFmt numFmtId="230" formatCode="_-* #,##0.00\ &quot;$&quot;_-;\-* #,##0.00\ &quot;$&quot;_-;_-* &quot;-&quot;??\ &quot;$&quot;_-;_-@_-"/>
    <numFmt numFmtId="231" formatCode="0.0%;\(0.0%\)"/>
    <numFmt numFmtId="232" formatCode="\-\1\4\4&quot; &quot;"/>
    <numFmt numFmtId="233" formatCode="&quot;₩&quot;#,##0;&quot;₩&quot;&quot;₩&quot;&quot;₩&quot;&quot;₩&quot;&quot;₩&quot;&quot;₩&quot;&quot;₩&quot;&quot;₩&quot;&quot;₩&quot;&quot;₩&quot;\-&quot;₩&quot;#,##0"/>
    <numFmt numFmtId="234" formatCode="\5\x0.0%"/>
    <numFmt numFmtId="235" formatCode="_-* #,##0\ &quot;F&quot;_-;\-* #,##0\ &quot;F&quot;_-;_-* &quot;-&quot;\ &quot;F&quot;_-;_-@_-"/>
    <numFmt numFmtId="236" formatCode="&quot;₩&quot;#,##0.00;[Red]&quot;₩&quot;\-#,##0.00"/>
    <numFmt numFmtId="237" formatCode="&quot;$&quot;#,&quot;₩&quot;&quot;₩&quot;&quot;₩&quot;&quot;₩&quot;&quot;₩&quot;&quot;₩&quot;\);&quot;₩&quot;&quot;₩&quot;&quot;₩&quot;&quot;₩&quot;&quot;₩&quot;&quot;₩&quot;\(&quot;$&quot;#,##0&quot;₩&quot;&quot;₩&quot;&quot;₩&quot;&quot;₩&quot;&quot;₩&quot;&quot;₩&quot;\)"/>
    <numFmt numFmtId="238" formatCode="\$#,##0.00"/>
    <numFmt numFmtId="239" formatCode="_ &quot;₩&quot;* #,##0.00_ ;_ &quot;₩&quot;* &quot;₩&quot;&quot;₩&quot;&quot;₩&quot;&quot;₩&quot;\-#,##0.00_ ;_ &quot;₩&quot;* &quot;-&quot;??_ ;_ @_ "/>
    <numFmt numFmtId="240" formatCode="&quot;₩&quot;#,##0.00;&quot;₩&quot;&quot;₩&quot;\-#,##0.00"/>
    <numFmt numFmtId="241" formatCode="&quot;₩&quot;#,##0.00;&quot;₩&quot;\-#,##0.00"/>
    <numFmt numFmtId="242" formatCode="#,##0\ \ \ \ \ "/>
    <numFmt numFmtId="243" formatCode="\5\x00%"/>
    <numFmt numFmtId="244" formatCode="#,##0,&quot;₩&quot;\!\+000,,"/>
    <numFmt numFmtId="245" formatCode="#,##0.000;[Red]&quot;-&quot;#,##0.000"/>
    <numFmt numFmtId="246" formatCode="\(\5\)*0.0%"/>
    <numFmt numFmtId="247" formatCode="_(&quot;$&quot;* #,##0_);_(&quot;$&quot;* \(#,##0\);_(&quot;$&quot;* &quot;-&quot;??_);_(@_)"/>
    <numFmt numFmtId="248" formatCode="#,##0.000\ &quot;EA &quot;"/>
    <numFmt numFmtId="249" formatCode="_ * #,##0_ ;_ * \-#,##0_ ;_ * &quot;-&quot;??_ ;_ @_ "/>
    <numFmt numFmtId="250" formatCode="_-&quot;₩&quot;* #,##0.00_-;&quot;₩&quot;&quot;₩&quot;&quot;₩&quot;&quot;₩&quot;&quot;₩&quot;&quot;₩&quot;&quot;₩&quot;&quot;₩&quot;&quot;₩&quot;\-&quot;₩&quot;* #,##0.00_-;_-&quot;₩&quot;* &quot;-&quot;??_-;_-@_-"/>
    <numFmt numFmtId="251" formatCode="_-&quot;₩&quot;* #,##0.00_-;&quot;₩&quot;&quot;₩&quot;&quot;₩&quot;\-&quot;₩&quot;* #,##0.00_-;_-&quot;₩&quot;* &quot;-&quot;??_-;_-@_-"/>
    <numFmt numFmtId="252" formatCode="0.0000000000000"/>
    <numFmt numFmtId="253" formatCode="&quot;₩&quot;#,##0.00;&quot;₩&quot;&quot;₩&quot;&quot;₩&quot;&quot;₩&quot;&quot;₩&quot;&quot;₩&quot;&quot;₩&quot;&quot;₩&quot;&quot;₩&quot;&quot;₩&quot;\-&quot;₩&quot;#,##0.00"/>
    <numFmt numFmtId="254" formatCode="&quot;₩&quot;#,##0.00;&quot;₩&quot;&quot;₩&quot;&quot;₩&quot;&quot;₩&quot;&quot;₩&quot;\-#,##0.00"/>
    <numFmt numFmtId="255" formatCode="_-[$€-2]* #,##0.00_-;\-[$€-2]* #,##0.00_-;_-[$€-2]* &quot;-&quot;??_-"/>
    <numFmt numFmtId="256" formatCode="#.#"/>
    <numFmt numFmtId="257" formatCode="_ * #,##0_ ;_ * &quot;₩&quot;&quot;₩&quot;&quot;₩&quot;&quot;₩&quot;&quot;₩&quot;\-#,##0_ ;_ * &quot;-&quot;_ ;_ @_ "/>
    <numFmt numFmtId="258" formatCode="yy\.mm\.dd"/>
    <numFmt numFmtId="259" formatCode="#.##"/>
    <numFmt numFmtId="260" formatCode="#,##0.000\ &quot;㎏ &quot;"/>
    <numFmt numFmtId="261" formatCode="#,##0.000\ &quot;m  &quot;"/>
    <numFmt numFmtId="262" formatCode="#,##0.000\ &quot;㎡ &quot;"/>
    <numFmt numFmtId="263" formatCode="#,##0.000\ &quot;㎥ &quot;"/>
    <numFmt numFmtId="264" formatCode="_ &quot;₩&quot;* #,##0.00_ ;_ &quot;₩&quot;* &quot;₩&quot;&quot;₩&quot;&quot;₩&quot;&quot;₩&quot;&quot;₩&quot;\-#,##0.00_ ;_ &quot;₩&quot;* &quot;-&quot;??_ ;_ @_ "/>
    <numFmt numFmtId="265" formatCode="\(#,##0.00\)"/>
    <numFmt numFmtId="266" formatCode="mmm\.yy"/>
    <numFmt numFmtId="267" formatCode="#,##0.0&quot;     &quot;"/>
    <numFmt numFmtId="268" formatCode="&quot;₩&quot;#,##0.00;[Red]&quot;₩&quot;&quot;₩&quot;&quot;₩&quot;&quot;₩&quot;\-&quot;₩&quot;#,##0.00"/>
    <numFmt numFmtId="269" formatCode="0.00000"/>
    <numFmt numFmtId="270" formatCode="\ &quot;~~ &quot;@"/>
    <numFmt numFmtId="271" formatCode="0.00_);[Red]\(0.00\)"/>
    <numFmt numFmtId="272" formatCode="#,##0.00000000;[Red]\-#,##0.00000000"/>
    <numFmt numFmtId="273" formatCode="\-\2\2\5&quot; &quot;"/>
    <numFmt numFmtId="274" formatCode="#,##0.000000000;[Red]\-#,##0.000000000"/>
    <numFmt numFmtId="275" formatCode="\1\4\4&quot; &quot;"/>
    <numFmt numFmtId="276" formatCode="&quot;₩&quot;#,##0;&quot;₩&quot;&quot;₩&quot;&quot;₩&quot;&quot;₩&quot;\-#,##0"/>
    <numFmt numFmtId="277" formatCode="0.0\ \ \ \ \ \ \ "/>
    <numFmt numFmtId="278" formatCode="#,##0\ ;\-#,##0\ ;"/>
    <numFmt numFmtId="279" formatCode="#,##0;\-#,##0;"/>
    <numFmt numFmtId="280" formatCode="#,##0.0#####"/>
    <numFmt numFmtId="281" formatCode="&quot;US$&quot;#,##0_);\(&quot;US$&quot;#,##0\)"/>
    <numFmt numFmtId="282" formatCode="&quot;₩&quot;\$#,##0.00_);[Red]&quot;₩&quot;\(&quot;₩&quot;\$#,##0.00&quot;₩&quot;\)"/>
    <numFmt numFmtId="283" formatCode="[Red]#,##0"/>
    <numFmt numFmtId="284" formatCode="_-* #,##0;\-* #,##0;_-* &quot;-&quot;;_-@"/>
    <numFmt numFmtId="285" formatCode="\(&quot;&quot;"/>
    <numFmt numFmtId="286" formatCode="###,###,###,###,###"/>
    <numFmt numFmtId="287" formatCode="&quot;  &quot;@"/>
    <numFmt numFmtId="288" formatCode="000.000"/>
    <numFmt numFmtId="289" formatCode="&quot;*&quot;#,##0\ &quot;일 (월)&quot;\ \ "/>
    <numFmt numFmtId="290" formatCode="&quot;?#,##0.00;\-&quot;&quot;?&quot;#,##0.00"/>
    <numFmt numFmtId="291" formatCode="_-* #,##0.00_-;\-* #,##0.00_-;_-* &quot;-&quot;_-;_-@_-"/>
    <numFmt numFmtId="292" formatCode="&quot;제 &quot;####&quot; 호표&quot;"/>
    <numFmt numFmtId="293" formatCode="&quot;₩&quot;#,##0;[Red]&quot;₩&quot;&quot;₩&quot;&quot;₩&quot;&quot;₩&quot;\-#,##0"/>
    <numFmt numFmtId="294" formatCode="#,##0\ \ \ \ \ \ \ \ \ \ \ "/>
    <numFmt numFmtId="295" formatCode="&quot;US$&quot;#,##0_);[Red]\(&quot;US$&quot;#,##0\)"/>
    <numFmt numFmtId="296" formatCode="#,###,###.0"/>
    <numFmt numFmtId="297" formatCode="#,##0&quot; &quot;;[Red]&quot;△&quot;#,##0&quot; &quot;"/>
    <numFmt numFmtId="298" formatCode="* #,##0&quot; &quot;;[Red]* &quot;△&quot;#,##0&quot; &quot;;* @"/>
    <numFmt numFmtId="299" formatCode="_-* #,##0.000_-;\-* #,##0.000_-;_-* &quot;-&quot;_-;_-@_-"/>
    <numFmt numFmtId="300" formatCode="#,##0.####;[Red]&quot;△&quot;#,##0.####"/>
    <numFmt numFmtId="301" formatCode="_-* #,##0.00_-;&quot;₩&quot;&quot;₩&quot;\-* #,##0.00_-;_-* &quot;-&quot;??_-;_-@_-"/>
    <numFmt numFmtId="302" formatCode="0.0\ \ \ \ \ "/>
    <numFmt numFmtId="303" formatCode="#,##0_);[Red]&quot;₩&quot;\!\-#,##0"/>
    <numFmt numFmtId="304" formatCode="_-&quot;$&quot;* #,##0.00_-;\-&quot;$&quot;* #,##0.00_-;_-&quot;$&quot;* &quot;-&quot;??_-;_-@_-"/>
    <numFmt numFmtId="305" formatCode="_-&quot;₩&quot;* #,##0.00_-;&quot;₩&quot;&quot;₩&quot;\-&quot;₩&quot;* #,##0.00_-;_-&quot;₩&quot;* &quot;-&quot;??_-;_-@_-"/>
    <numFmt numFmtId="306" formatCode="#,##0.0\ \ \ \ \ \ \ "/>
    <numFmt numFmtId="307" formatCode="&quot;₩&quot;#,##0.00;&quot;₩&quot;&quot;₩&quot;&quot;₩&quot;&quot;₩&quot;\-#,##0.00"/>
    <numFmt numFmtId="308" formatCode="0.0\ \ \ "/>
    <numFmt numFmtId="309" formatCode="&quot;₩&quot;#,##0;&quot;₩&quot;&quot;₩&quot;\!\-#,##0"/>
    <numFmt numFmtId="310" formatCode="0.000_ "/>
    <numFmt numFmtId="311" formatCode="_-* #,##0.000000_-;\-* #,##0.000000_-;_-* &quot;-&quot;??_-;_-@_-"/>
    <numFmt numFmtId="312" formatCode="0_);[Red]\(0\)"/>
    <numFmt numFmtId="313" formatCode="0.0_ "/>
  </numFmts>
  <fonts count="155">
    <font>
      <sz val="10"/>
      <color rgb="FF000000"/>
      <name val="굴림체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한컴바탕"/>
      <family val="1"/>
      <charset val="129"/>
    </font>
    <font>
      <b/>
      <sz val="11"/>
      <color rgb="FF000000"/>
      <name val="한컴바탕"/>
      <family val="1"/>
      <charset val="129"/>
    </font>
    <font>
      <sz val="11"/>
      <color rgb="FF000000"/>
      <name val="한컴바탕"/>
      <family val="1"/>
      <charset val="129"/>
    </font>
    <font>
      <sz val="12"/>
      <color rgb="FF000000"/>
      <name val="한컴바탕"/>
      <family val="1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0"/>
      <color rgb="FF000000"/>
      <name val="한컴바탕"/>
      <family val="1"/>
      <charset val="129"/>
    </font>
    <font>
      <b/>
      <sz val="22"/>
      <color rgb="FF000000"/>
      <name val="바탕체"/>
      <family val="1"/>
      <charset val="129"/>
    </font>
    <font>
      <sz val="12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i/>
      <sz val="12"/>
      <color rgb="FF000000"/>
      <name val="굴림체"/>
      <family val="3"/>
      <charset val="129"/>
    </font>
    <font>
      <sz val="10"/>
      <color rgb="FF000000"/>
      <name val="Arial"/>
      <family val="2"/>
    </font>
    <font>
      <i/>
      <sz val="12"/>
      <color rgb="FF000000"/>
      <name val="바탕체"/>
      <family val="1"/>
      <charset val="129"/>
    </font>
    <font>
      <sz val="1"/>
      <color rgb="FF800000"/>
      <name val="한컴바탕"/>
      <family val="1"/>
      <charset val="129"/>
    </font>
    <font>
      <sz val="12"/>
      <color rgb="FF000000"/>
      <name val="Times New Roman"/>
      <family val="1"/>
    </font>
    <font>
      <sz val="1"/>
      <color rgb="FF000000"/>
      <name val="한컴바탕"/>
      <family val="1"/>
      <charset val="129"/>
    </font>
    <font>
      <u/>
      <sz val="7"/>
      <color rgb="FF800080"/>
      <name val="Arial"/>
      <family val="2"/>
    </font>
    <font>
      <b/>
      <sz val="1"/>
      <color rgb="FF000000"/>
      <name val="한컴바탕"/>
      <family val="1"/>
      <charset val="129"/>
    </font>
    <font>
      <sz val="11"/>
      <color rgb="FF000000"/>
      <name val="바탕체"/>
      <family val="1"/>
      <charset val="129"/>
    </font>
    <font>
      <b/>
      <sz val="10"/>
      <color rgb="FF000000"/>
      <name val="한컴바탕"/>
      <family val="1"/>
      <charset val="129"/>
    </font>
    <font>
      <b/>
      <sz val="12"/>
      <color rgb="FF800000"/>
      <name val="한컴바탕"/>
      <family val="1"/>
      <charset val="129"/>
    </font>
    <font>
      <sz val="10"/>
      <color rgb="FF000000"/>
      <name val="Courier New"/>
      <family val="3"/>
    </font>
    <font>
      <sz val="12"/>
      <color rgb="FF000000"/>
      <name val="돋움"/>
      <family val="3"/>
      <charset val="129"/>
    </font>
    <font>
      <b/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돋움체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Arial"/>
      <family val="2"/>
    </font>
    <font>
      <sz val="11"/>
      <color rgb="FF000000"/>
      <name val="굴림"/>
      <family val="3"/>
      <charset val="129"/>
    </font>
    <font>
      <sz val="8"/>
      <color rgb="FF000000"/>
      <name val="Times New Roman"/>
      <family val="1"/>
    </font>
    <font>
      <sz val="10"/>
      <color rgb="FF000000"/>
      <name val="굴림"/>
      <family val="3"/>
      <charset val="129"/>
    </font>
    <font>
      <sz val="9"/>
      <color rgb="FF000000"/>
      <name val="Arial"/>
      <family val="2"/>
    </font>
    <font>
      <sz val="8"/>
      <color rgb="FF000000"/>
      <name val="한컴바탕"/>
      <family val="1"/>
      <charset val="129"/>
    </font>
    <font>
      <sz val="9"/>
      <color rgb="FF000000"/>
      <name val="Times New Roman"/>
      <family val="1"/>
    </font>
    <font>
      <u/>
      <sz val="10"/>
      <color rgb="FF0000FF"/>
      <name val="Arial"/>
      <family val="2"/>
    </font>
    <font>
      <sz val="11"/>
      <color rgb="FF000000"/>
      <name val="Times New Roman"/>
      <family val="1"/>
    </font>
    <font>
      <b/>
      <sz val="9"/>
      <color rgb="FF000000"/>
      <name val="한컴바탕"/>
      <family val="1"/>
      <charset val="129"/>
    </font>
    <font>
      <sz val="14"/>
      <color rgb="FF000000"/>
      <name val="Arial"/>
      <family val="2"/>
    </font>
    <font>
      <b/>
      <sz val="18"/>
      <color rgb="FF9999FF"/>
      <name val="Arial"/>
      <family val="2"/>
    </font>
    <font>
      <b/>
      <sz val="12"/>
      <color rgb="FF9999FF"/>
      <name val="Arial"/>
      <family val="2"/>
    </font>
    <font>
      <sz val="10"/>
      <color rgb="FF800000"/>
      <name val="한컴바탕"/>
      <family val="1"/>
      <charset val="129"/>
    </font>
    <font>
      <i/>
      <sz val="1"/>
      <color rgb="FF000000"/>
      <name val="한컴바탕"/>
      <family val="1"/>
      <charset val="129"/>
    </font>
    <font>
      <sz val="10"/>
      <color rgb="FF9999FF"/>
      <name val="Arial"/>
      <family val="2"/>
    </font>
    <font>
      <u/>
      <sz val="12"/>
      <color rgb="FF800080"/>
      <name val="바탕체"/>
      <family val="1"/>
      <charset val="129"/>
    </font>
    <font>
      <sz val="8"/>
      <color rgb="FF000000"/>
      <name val="Arial"/>
      <family val="2"/>
    </font>
    <font>
      <b/>
      <i/>
      <sz val="11"/>
      <color rgb="FF000000"/>
      <name val="Times New Roman"/>
      <family val="1"/>
    </font>
    <font>
      <b/>
      <sz val="10"/>
      <color rgb="FF000000"/>
      <name val="Arial"/>
      <family val="2"/>
    </font>
    <font>
      <b/>
      <i/>
      <sz val="10"/>
      <color rgb="FF000000"/>
      <name val="Times New Roman"/>
      <family val="1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8"/>
      <color rgb="FF000000"/>
      <name val="한컴바탕"/>
      <family val="1"/>
      <charset val="129"/>
    </font>
    <font>
      <u/>
      <sz val="8"/>
      <color rgb="FF0000FF"/>
      <name val="Times New Roman"/>
      <family val="1"/>
    </font>
    <font>
      <sz val="10"/>
      <color rgb="FF000000"/>
      <name val="Times New Roman"/>
      <family val="1"/>
    </font>
    <font>
      <b/>
      <sz val="9"/>
      <color rgb="FF000000"/>
      <name val="Arial"/>
      <family val="2"/>
    </font>
    <font>
      <sz val="12"/>
      <color rgb="FF000000"/>
      <name val="Courier New"/>
      <family val="3"/>
    </font>
    <font>
      <sz val="18"/>
      <color rgb="FF000000"/>
      <name val="Courier New"/>
      <family val="3"/>
    </font>
    <font>
      <sz val="7"/>
      <color rgb="FF000000"/>
      <name val="한컴바탕"/>
      <family val="1"/>
      <charset val="129"/>
    </font>
    <font>
      <sz val="8"/>
      <color rgb="FF000000"/>
      <name val="Wingdings"/>
      <charset val="2"/>
    </font>
    <font>
      <i/>
      <sz val="10"/>
      <color rgb="FF000000"/>
      <name val="궁서체"/>
      <family val="1"/>
      <charset val="129"/>
    </font>
    <font>
      <b/>
      <sz val="16"/>
      <color rgb="FF000000"/>
      <name val="돋움"/>
      <family val="3"/>
      <charset val="129"/>
    </font>
    <font>
      <b/>
      <sz val="8"/>
      <color rgb="FF000000"/>
      <name val="Times New Roman"/>
      <family val="1"/>
    </font>
    <font>
      <b/>
      <i/>
      <sz val="14"/>
      <color rgb="FF000000"/>
      <name val="Arial"/>
      <family val="2"/>
    </font>
    <font>
      <sz val="18"/>
      <color rgb="FF0000FF"/>
      <name val="한컴바탕"/>
      <family val="1"/>
      <charset val="129"/>
    </font>
    <font>
      <b/>
      <u/>
      <sz val="13"/>
      <color rgb="FF000000"/>
      <name val="굴림체"/>
      <family val="3"/>
      <charset val="129"/>
    </font>
    <font>
      <b/>
      <sz val="14"/>
      <color rgb="FF000000"/>
      <name val="Arial"/>
      <family val="2"/>
    </font>
    <font>
      <sz val="8"/>
      <color rgb="FF000000"/>
      <name val="바탕체"/>
      <family val="1"/>
      <charset val="129"/>
    </font>
    <font>
      <u/>
      <sz val="10"/>
      <color rgb="FF800080"/>
      <name val="Arial"/>
      <family val="2"/>
    </font>
    <font>
      <u/>
      <sz val="9"/>
      <color rgb="FF0000FF"/>
      <name val="한컴바탕"/>
      <family val="1"/>
      <charset val="129"/>
    </font>
    <font>
      <i/>
      <outline/>
      <u/>
      <sz val="1"/>
      <color rgb="FF9999FF"/>
      <name val="한컴바탕"/>
      <family val="1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2"/>
      <color rgb="FFC0C0C0"/>
      <name val="바탕체"/>
      <family val="1"/>
      <charset val="129"/>
    </font>
    <font>
      <b/>
      <sz val="18"/>
      <color rgb="FFC0C0C0"/>
      <name val="바탕체"/>
      <family val="1"/>
      <charset val="129"/>
    </font>
    <font>
      <b/>
      <sz val="15"/>
      <color rgb="FFC0C0C0"/>
      <name val="바탕체"/>
      <family val="1"/>
      <charset val="129"/>
    </font>
    <font>
      <sz val="10"/>
      <color rgb="FF000000"/>
      <name val="돋움"/>
      <family val="3"/>
      <charset val="129"/>
    </font>
    <font>
      <sz val="12"/>
      <color rgb="FF000000"/>
      <name val="궁서체"/>
      <family val="1"/>
      <charset val="129"/>
    </font>
    <font>
      <sz val="12"/>
      <color rgb="FF000000"/>
      <name val="굴림"/>
      <family val="3"/>
      <charset val="129"/>
    </font>
    <font>
      <sz val="11"/>
      <color rgb="FF800080"/>
      <name val="맑은 고딕"/>
      <family val="3"/>
      <charset val="129"/>
    </font>
    <font>
      <sz val="11"/>
      <color rgb="FF000000"/>
      <name val="돋움체"/>
      <family val="3"/>
      <charset val="129"/>
    </font>
    <font>
      <sz val="9"/>
      <color rgb="FF000000"/>
      <name val="돋움체"/>
      <family val="3"/>
      <charset val="129"/>
    </font>
    <font>
      <b/>
      <sz val="11"/>
      <color rgb="FF000000"/>
      <name val="바탕"/>
      <family val="1"/>
      <charset val="129"/>
    </font>
    <font>
      <b/>
      <sz val="11"/>
      <color rgb="FF000000"/>
      <name val="돋움"/>
      <family val="3"/>
      <charset val="129"/>
    </font>
    <font>
      <i/>
      <sz val="10"/>
      <color rgb="FF000000"/>
      <name val="바탕체"/>
      <family val="1"/>
      <charset val="129"/>
    </font>
    <font>
      <u/>
      <sz val="8"/>
      <color rgb="FF800080"/>
      <name val="돋움"/>
      <family val="3"/>
      <charset val="129"/>
    </font>
    <font>
      <u/>
      <sz val="10"/>
      <color rgb="FF800080"/>
      <name val="바탕체"/>
      <family val="1"/>
      <charset val="129"/>
    </font>
    <font>
      <sz val="14"/>
      <color rgb="FF000000"/>
      <name val="한컴바탕"/>
      <family val="1"/>
      <charset val="129"/>
    </font>
    <font>
      <sz val="11"/>
      <color rgb="FF993300"/>
      <name val="맑은 고딕"/>
      <family val="3"/>
      <charset val="129"/>
    </font>
    <font>
      <sz val="9"/>
      <color rgb="FF000000"/>
      <name val="한컴바탕"/>
      <family val="1"/>
      <charset val="129"/>
    </font>
    <font>
      <sz val="10"/>
      <color rgb="FFFF0000"/>
      <name val="돋움체"/>
      <family val="3"/>
      <charset val="129"/>
    </font>
    <font>
      <sz val="10"/>
      <color rgb="FF000000"/>
      <name val="바탕"/>
      <family val="1"/>
      <charset val="129"/>
    </font>
    <font>
      <b/>
      <sz val="10"/>
      <color rgb="FF000000"/>
      <name val="바탕체"/>
      <family val="1"/>
      <charset val="129"/>
    </font>
    <font>
      <b/>
      <sz val="18"/>
      <color rgb="FF000000"/>
      <name val="바탕체"/>
      <family val="1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8"/>
      <color rgb="FF000000"/>
      <name val="궁서체"/>
      <family val="1"/>
      <charset val="129"/>
    </font>
    <font>
      <sz val="8"/>
      <color rgb="FF000000"/>
      <name val="돋움체"/>
      <family val="3"/>
      <charset val="129"/>
    </font>
    <font>
      <b/>
      <sz val="12"/>
      <color rgb="FF800000"/>
      <name val="굴림체"/>
      <family val="3"/>
      <charset val="129"/>
    </font>
    <font>
      <sz val="11"/>
      <color rgb="FFFF9900"/>
      <name val="맑은 고딕"/>
      <family val="3"/>
      <charset val="129"/>
    </font>
    <font>
      <u/>
      <sz val="11"/>
      <color rgb="FF80008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FF0000"/>
      <name val="돋움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sz val="18"/>
      <color rgb="FF000000"/>
      <name val="돋움체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6"/>
      <color rgb="FF000000"/>
      <name val="돋움체"/>
      <family val="3"/>
      <charset val="129"/>
    </font>
    <font>
      <sz val="17"/>
      <color rgb="FF000000"/>
      <name val="바탕체"/>
      <family val="1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2"/>
      <name val="바탕체"/>
      <family val="1"/>
      <charset val="129"/>
    </font>
    <font>
      <u/>
      <sz val="9"/>
      <color rgb="FF800080"/>
      <name val="한컴바탕"/>
      <family val="1"/>
      <charset val="129"/>
    </font>
    <font>
      <sz val="8"/>
      <color rgb="FF000000"/>
      <name val="바탕"/>
      <family val="1"/>
      <charset val="129"/>
    </font>
    <font>
      <u/>
      <sz val="11"/>
      <color rgb="FF0000FF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u/>
      <sz val="25"/>
      <color rgb="FF000000"/>
      <name val="맑은 고딕"/>
      <family val="3"/>
      <charset val="129"/>
      <scheme val="minor"/>
    </font>
    <font>
      <u/>
      <sz val="20"/>
      <color rgb="FF00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Courier"/>
      <family val="3"/>
    </font>
    <font>
      <sz val="11"/>
      <color indexed="64"/>
      <name val="맑은 고딕"/>
      <family val="3"/>
      <charset val="129"/>
      <scheme val="minor"/>
    </font>
    <font>
      <b/>
      <sz val="11"/>
      <color indexed="64"/>
      <name val="맑은 고딕"/>
      <family val="3"/>
      <charset val="129"/>
      <scheme val="minor"/>
    </font>
    <font>
      <b/>
      <sz val="10"/>
      <color indexed="64"/>
      <name val="맑은 고딕"/>
      <family val="3"/>
      <charset val="129"/>
      <scheme val="minor"/>
    </font>
    <font>
      <b/>
      <u/>
      <sz val="20"/>
      <color indexed="64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b/>
      <sz val="9"/>
      <color rgb="FF0000CC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darkVertical"/>
    </fill>
    <fill>
      <patternFill patternType="gray0625">
        <fgColor rgb="FF008080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84">
    <xf numFmtId="0" fontId="0" fillId="0" borderId="0"/>
    <xf numFmtId="41" fontId="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2" fillId="0" borderId="0"/>
    <xf numFmtId="0" fontId="3" fillId="0" borderId="0"/>
    <xf numFmtId="0" fontId="3" fillId="0" borderId="0"/>
    <xf numFmtId="0" fontId="12" fillId="0" borderId="0">
      <protection locked="0"/>
    </xf>
    <xf numFmtId="0" fontId="3" fillId="0" borderId="0"/>
    <xf numFmtId="0" fontId="13" fillId="0" borderId="0"/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/>
    <xf numFmtId="0" fontId="3" fillId="0" borderId="0"/>
    <xf numFmtId="0" fontId="14" fillId="0" borderId="18">
      <alignment horizontal="center"/>
    </xf>
    <xf numFmtId="0" fontId="15" fillId="0" borderId="0">
      <alignment vertical="center"/>
    </xf>
    <xf numFmtId="3" fontId="16" fillId="0" borderId="4"/>
    <xf numFmtId="3" fontId="16" fillId="0" borderId="4"/>
    <xf numFmtId="24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81" fontId="3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38" fontId="12" fillId="0" borderId="12">
      <alignment horizontal="right"/>
    </xf>
    <xf numFmtId="182" fontId="13" fillId="0" borderId="4">
      <alignment vertical="center"/>
    </xf>
    <xf numFmtId="0" fontId="19" fillId="0" borderId="0"/>
    <xf numFmtId="0" fontId="3" fillId="0" borderId="0"/>
    <xf numFmtId="0" fontId="19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0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14" fillId="0" borderId="0"/>
    <xf numFmtId="0" fontId="14" fillId="0" borderId="0"/>
    <xf numFmtId="0" fontId="19" fillId="0" borderId="0"/>
    <xf numFmtId="40" fontId="14" fillId="0" borderId="0"/>
    <xf numFmtId="38" fontId="14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3" fillId="0" borderId="0"/>
    <xf numFmtId="0" fontId="3" fillId="0" borderId="0"/>
    <xf numFmtId="0" fontId="19" fillId="0" borderId="0"/>
    <xf numFmtId="0" fontId="14" fillId="0" borderId="0"/>
    <xf numFmtId="0" fontId="19" fillId="0" borderId="0"/>
    <xf numFmtId="0" fontId="19" fillId="0" borderId="0"/>
    <xf numFmtId="0" fontId="12" fillId="0" borderId="0"/>
    <xf numFmtId="0" fontId="14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4" fillId="0" borderId="0"/>
    <xf numFmtId="0" fontId="9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1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1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4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3" fillId="0" borderId="0"/>
    <xf numFmtId="0" fontId="3" fillId="0" borderId="0"/>
    <xf numFmtId="0" fontId="19" fillId="0" borderId="0"/>
    <xf numFmtId="0" fontId="9" fillId="0" borderId="0"/>
    <xf numFmtId="0" fontId="19" fillId="0" borderId="0"/>
    <xf numFmtId="0" fontId="3" fillId="0" borderId="0"/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1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1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19" fillId="0" borderId="0"/>
    <xf numFmtId="0" fontId="9" fillId="0" borderId="0"/>
    <xf numFmtId="0" fontId="14" fillId="0" borderId="0"/>
    <xf numFmtId="0" fontId="9" fillId="0" borderId="0"/>
    <xf numFmtId="0" fontId="19" fillId="0" borderId="0"/>
    <xf numFmtId="0" fontId="14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3" fillId="0" borderId="0"/>
    <xf numFmtId="0" fontId="3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9" fillId="0" borderId="0"/>
    <xf numFmtId="0" fontId="19" fillId="0" borderId="0"/>
    <xf numFmtId="0" fontId="19" fillId="0" borderId="0"/>
    <xf numFmtId="0" fontId="3" fillId="0" borderId="0"/>
    <xf numFmtId="0" fontId="19" fillId="0" borderId="0"/>
    <xf numFmtId="0" fontId="14" fillId="0" borderId="0"/>
    <xf numFmtId="0" fontId="1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19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1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19" fillId="0" borderId="0"/>
    <xf numFmtId="0" fontId="19" fillId="0" borderId="0"/>
    <xf numFmtId="0" fontId="14" fillId="0" borderId="0"/>
    <xf numFmtId="0" fontId="9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14" fillId="0" borderId="0"/>
    <xf numFmtId="0" fontId="3" fillId="0" borderId="0"/>
    <xf numFmtId="0" fontId="1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9" fillId="0" borderId="0"/>
    <xf numFmtId="0" fontId="19" fillId="0" borderId="0"/>
    <xf numFmtId="0" fontId="9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4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19" fillId="0" borderId="0"/>
    <xf numFmtId="0" fontId="1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19" fillId="0" borderId="0"/>
    <xf numFmtId="0" fontId="14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3" fillId="0" borderId="0"/>
    <xf numFmtId="0" fontId="3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9" fillId="0" borderId="0"/>
    <xf numFmtId="0" fontId="9" fillId="0" borderId="0"/>
    <xf numFmtId="0" fontId="3" fillId="0" borderId="0"/>
    <xf numFmtId="0" fontId="19" fillId="0" borderId="0"/>
    <xf numFmtId="0" fontId="3" fillId="0" borderId="0"/>
    <xf numFmtId="0" fontId="9" fillId="0" borderId="0"/>
    <xf numFmtId="0" fontId="3" fillId="0" borderId="0"/>
    <xf numFmtId="0" fontId="19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9" fillId="0" borderId="0"/>
    <xf numFmtId="0" fontId="3" fillId="0" borderId="0"/>
    <xf numFmtId="0" fontId="14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9" fillId="0" borderId="0"/>
    <xf numFmtId="0" fontId="19" fillId="0" borderId="0"/>
    <xf numFmtId="0" fontId="3" fillId="0" borderId="0"/>
    <xf numFmtId="0" fontId="9" fillId="0" borderId="0"/>
    <xf numFmtId="0" fontId="12" fillId="0" borderId="0"/>
    <xf numFmtId="0" fontId="19" fillId="0" borderId="0"/>
    <xf numFmtId="0" fontId="19" fillId="0" borderId="0"/>
    <xf numFmtId="0" fontId="9" fillId="0" borderId="0"/>
    <xf numFmtId="0" fontId="9" fillId="0" borderId="0"/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1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4" fillId="0" borderId="0"/>
    <xf numFmtId="0" fontId="3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9" fillId="0" borderId="0"/>
    <xf numFmtId="0" fontId="9" fillId="0" borderId="0"/>
    <xf numFmtId="0" fontId="3" fillId="0" borderId="0"/>
    <xf numFmtId="0" fontId="19" fillId="0" borderId="0"/>
    <xf numFmtId="0" fontId="14" fillId="0" borderId="0"/>
    <xf numFmtId="0" fontId="9" fillId="0" borderId="0"/>
    <xf numFmtId="0" fontId="9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19" fillId="0" borderId="0"/>
    <xf numFmtId="0" fontId="9" fillId="0" borderId="0"/>
    <xf numFmtId="0" fontId="19" fillId="0" borderId="0"/>
    <xf numFmtId="0" fontId="9" fillId="0" borderId="0"/>
    <xf numFmtId="0" fontId="19" fillId="0" borderId="0"/>
    <xf numFmtId="0" fontId="9" fillId="0" borderId="0"/>
    <xf numFmtId="0" fontId="1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9" fillId="0" borderId="0"/>
    <xf numFmtId="0" fontId="9" fillId="0" borderId="0"/>
    <xf numFmtId="0" fontId="9" fillId="0" borderId="0"/>
    <xf numFmtId="0" fontId="19" fillId="0" borderId="0"/>
    <xf numFmtId="0" fontId="3" fillId="0" borderId="0"/>
    <xf numFmtId="0" fontId="22" fillId="0" borderId="0"/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1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19" fillId="0" borderId="0"/>
    <xf numFmtId="0" fontId="19" fillId="0" borderId="0"/>
    <xf numFmtId="0" fontId="24" fillId="0" borderId="0">
      <alignment vertical="top"/>
      <protection locked="0"/>
    </xf>
    <xf numFmtId="0" fontId="22" fillId="0" borderId="0"/>
    <xf numFmtId="185" fontId="3" fillId="0" borderId="0">
      <alignment vertical="center"/>
    </xf>
    <xf numFmtId="9" fontId="19" fillId="5" borderId="0"/>
    <xf numFmtId="186" fontId="3" fillId="0" borderId="0">
      <alignment vertical="center"/>
    </xf>
    <xf numFmtId="176" fontId="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187" fontId="8" fillId="0" borderId="0">
      <protection locked="0"/>
    </xf>
    <xf numFmtId="188" fontId="12" fillId="0" borderId="0">
      <protection locked="0"/>
    </xf>
    <xf numFmtId="189" fontId="8" fillId="0" borderId="0">
      <protection locked="0"/>
    </xf>
    <xf numFmtId="189" fontId="8" fillId="0" borderId="0">
      <protection locked="0"/>
    </xf>
    <xf numFmtId="189" fontId="8" fillId="0" borderId="0">
      <protection locked="0"/>
    </xf>
    <xf numFmtId="189" fontId="8" fillId="0" borderId="0">
      <protection locked="0"/>
    </xf>
    <xf numFmtId="187" fontId="8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19" fillId="0" borderId="0"/>
    <xf numFmtId="0" fontId="12" fillId="0" borderId="0"/>
    <xf numFmtId="0" fontId="12" fillId="0" borderId="0"/>
    <xf numFmtId="190" fontId="26" fillId="0" borderId="4">
      <alignment vertical="center"/>
    </xf>
    <xf numFmtId="191" fontId="27" fillId="0" borderId="25">
      <alignment horizontal="center"/>
    </xf>
    <xf numFmtId="3" fontId="16" fillId="0" borderId="4"/>
    <xf numFmtId="3" fontId="16" fillId="0" borderId="4"/>
    <xf numFmtId="3" fontId="16" fillId="0" borderId="4"/>
    <xf numFmtId="3" fontId="16" fillId="0" borderId="4"/>
    <xf numFmtId="192" fontId="12" fillId="0" borderId="0">
      <alignment vertical="center"/>
    </xf>
    <xf numFmtId="193" fontId="28" fillId="0" borderId="0">
      <alignment vertical="center"/>
    </xf>
    <xf numFmtId="0" fontId="4" fillId="0" borderId="0">
      <alignment horizontal="center" vertical="center"/>
    </xf>
    <xf numFmtId="0" fontId="17" fillId="0" borderId="0"/>
    <xf numFmtId="3" fontId="29" fillId="0" borderId="26">
      <alignment horizontal="right" vertical="center"/>
    </xf>
    <xf numFmtId="3" fontId="29" fillId="0" borderId="26">
      <alignment horizontal="right"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4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5" fontId="3" fillId="0" borderId="0">
      <alignment vertical="center"/>
    </xf>
    <xf numFmtId="196" fontId="30" fillId="0" borderId="0">
      <alignment vertical="center"/>
    </xf>
    <xf numFmtId="0" fontId="4" fillId="0" borderId="0">
      <alignment horizontal="center" vertical="center"/>
    </xf>
    <xf numFmtId="3" fontId="29" fillId="0" borderId="26">
      <alignment horizontal="right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3" fontId="29" fillId="0" borderId="26">
      <alignment horizontal="right" vertical="center"/>
    </xf>
    <xf numFmtId="0" fontId="17" fillId="0" borderId="0"/>
    <xf numFmtId="3" fontId="29" fillId="0" borderId="26">
      <alignment horizontal="right" vertical="center"/>
    </xf>
    <xf numFmtId="3" fontId="29" fillId="0" borderId="26">
      <alignment horizontal="right" vertical="center"/>
    </xf>
    <xf numFmtId="0" fontId="17" fillId="0" borderId="0"/>
    <xf numFmtId="3" fontId="29" fillId="0" borderId="26">
      <alignment horizontal="right" vertical="center"/>
    </xf>
    <xf numFmtId="0" fontId="17" fillId="0" borderId="0"/>
    <xf numFmtId="0" fontId="17" fillId="0" borderId="0"/>
    <xf numFmtId="3" fontId="29" fillId="0" borderId="26">
      <alignment horizontal="right" vertical="center"/>
    </xf>
    <xf numFmtId="3" fontId="29" fillId="0" borderId="26">
      <alignment horizontal="right" vertical="center"/>
    </xf>
    <xf numFmtId="0" fontId="17" fillId="0" borderId="0"/>
    <xf numFmtId="0" fontId="17" fillId="0" borderId="0"/>
    <xf numFmtId="0" fontId="13" fillId="2" borderId="27">
      <alignment horizontal="center" vertical="center"/>
    </xf>
    <xf numFmtId="0" fontId="3" fillId="0" borderId="0"/>
    <xf numFmtId="0" fontId="8" fillId="0" borderId="0">
      <alignment horizontal="centerContinuous"/>
    </xf>
    <xf numFmtId="0" fontId="19" fillId="0" borderId="0"/>
    <xf numFmtId="40" fontId="12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9" fontId="8" fillId="0" borderId="0"/>
    <xf numFmtId="190" fontId="31" fillId="0" borderId="0"/>
    <xf numFmtId="2" fontId="29" fillId="0" borderId="26">
      <alignment horizontal="right" vertical="center"/>
    </xf>
    <xf numFmtId="0" fontId="12" fillId="0" borderId="28">
      <alignment horizont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2" fontId="29" fillId="0" borderId="26">
      <alignment horizontal="right" vertical="center"/>
    </xf>
    <xf numFmtId="0" fontId="32" fillId="6" borderId="0">
      <alignment vertical="center"/>
    </xf>
    <xf numFmtId="0" fontId="32" fillId="7" borderId="0">
      <alignment vertical="center"/>
    </xf>
    <xf numFmtId="0" fontId="32" fillId="5" borderId="0">
      <alignment vertical="center"/>
    </xf>
    <xf numFmtId="0" fontId="32" fillId="8" borderId="0">
      <alignment vertical="center"/>
    </xf>
    <xf numFmtId="0" fontId="32" fillId="9" borderId="0">
      <alignment vertical="center"/>
    </xf>
    <xf numFmtId="0" fontId="32" fillId="10" borderId="0">
      <alignment vertical="center"/>
    </xf>
    <xf numFmtId="197" fontId="33" fillId="0" borderId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32" fillId="11" borderId="0">
      <alignment vertical="center"/>
    </xf>
    <xf numFmtId="0" fontId="32" fillId="12" borderId="0">
      <alignment vertical="center"/>
    </xf>
    <xf numFmtId="0" fontId="32" fillId="13" borderId="0">
      <alignment vertical="center"/>
    </xf>
    <xf numFmtId="0" fontId="32" fillId="8" borderId="0">
      <alignment vertical="center"/>
    </xf>
    <xf numFmtId="0" fontId="32" fillId="11" borderId="0">
      <alignment vertical="center"/>
    </xf>
    <xf numFmtId="0" fontId="32" fillId="14" borderId="0">
      <alignment vertical="center"/>
    </xf>
    <xf numFmtId="0" fontId="3" fillId="0" borderId="0"/>
    <xf numFmtId="9" fontId="12" fillId="0" borderId="0">
      <protection locked="0"/>
    </xf>
    <xf numFmtId="0" fontId="34" fillId="15" borderId="0">
      <alignment vertical="center"/>
    </xf>
    <xf numFmtId="0" fontId="34" fillId="12" borderId="0">
      <alignment vertical="center"/>
    </xf>
    <xf numFmtId="0" fontId="34" fillId="13" borderId="0">
      <alignment vertical="center"/>
    </xf>
    <xf numFmtId="0" fontId="34" fillId="16" borderId="0">
      <alignment vertical="center"/>
    </xf>
    <xf numFmtId="0" fontId="34" fillId="17" borderId="0">
      <alignment vertical="center"/>
    </xf>
    <xf numFmtId="0" fontId="34" fillId="18" borderId="0">
      <alignment vertical="center"/>
    </xf>
    <xf numFmtId="0" fontId="12" fillId="0" borderId="0"/>
    <xf numFmtId="40" fontId="12" fillId="0" borderId="0">
      <protection locked="0"/>
    </xf>
    <xf numFmtId="183" fontId="3" fillId="0" borderId="0">
      <protection locked="0"/>
    </xf>
    <xf numFmtId="0" fontId="35" fillId="0" borderId="0"/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4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3" fillId="0" borderId="0"/>
    <xf numFmtId="0" fontId="3" fillId="0" borderId="0"/>
    <xf numFmtId="183" fontId="3" fillId="0" borderId="0">
      <protection locked="0"/>
    </xf>
    <xf numFmtId="0" fontId="8" fillId="0" borderId="0"/>
    <xf numFmtId="0" fontId="8" fillId="0" borderId="0"/>
    <xf numFmtId="0" fontId="7" fillId="0" borderId="0"/>
    <xf numFmtId="0" fontId="8" fillId="0" borderId="0"/>
    <xf numFmtId="0" fontId="19" fillId="0" borderId="0"/>
    <xf numFmtId="0" fontId="8" fillId="0" borderId="0"/>
    <xf numFmtId="41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9" fillId="0" borderId="0"/>
    <xf numFmtId="0" fontId="8" fillId="0" borderId="0"/>
    <xf numFmtId="43" fontId="7" fillId="0" borderId="0"/>
    <xf numFmtId="0" fontId="8" fillId="0" borderId="0"/>
    <xf numFmtId="0" fontId="8" fillId="0" borderId="0"/>
    <xf numFmtId="198" fontId="19" fillId="0" borderId="0"/>
    <xf numFmtId="199" fontId="14" fillId="0" borderId="0"/>
    <xf numFmtId="184" fontId="2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200" fontId="8" fillId="0" borderId="0"/>
    <xf numFmtId="201" fontId="8" fillId="0" borderId="0"/>
    <xf numFmtId="0" fontId="8" fillId="0" borderId="0"/>
    <xf numFmtId="200" fontId="8" fillId="0" borderId="0"/>
    <xf numFmtId="200" fontId="8" fillId="0" borderId="0"/>
    <xf numFmtId="200" fontId="8" fillId="0" borderId="0"/>
    <xf numFmtId="42" fontId="7" fillId="0" borderId="0"/>
    <xf numFmtId="42" fontId="7" fillId="0" borderId="0"/>
    <xf numFmtId="42" fontId="7" fillId="0" borderId="0"/>
    <xf numFmtId="200" fontId="8" fillId="0" borderId="0"/>
    <xf numFmtId="200" fontId="8" fillId="0" borderId="0"/>
    <xf numFmtId="200" fontId="8" fillId="0" borderId="0"/>
    <xf numFmtId="200" fontId="7" fillId="0" borderId="0"/>
    <xf numFmtId="0" fontId="7" fillId="0" borderId="0"/>
    <xf numFmtId="0" fontId="19" fillId="0" borderId="0"/>
    <xf numFmtId="0" fontId="8" fillId="0" borderId="0"/>
    <xf numFmtId="0" fontId="8" fillId="0" borderId="0"/>
    <xf numFmtId="42" fontId="7" fillId="0" borderId="0"/>
    <xf numFmtId="0" fontId="8" fillId="0" borderId="0"/>
    <xf numFmtId="0" fontId="19" fillId="0" borderId="0"/>
    <xf numFmtId="0" fontId="8" fillId="0" borderId="0"/>
    <xf numFmtId="200" fontId="8" fillId="0" borderId="0"/>
    <xf numFmtId="42" fontId="7" fillId="0" borderId="0"/>
    <xf numFmtId="42" fontId="7" fillId="0" borderId="0"/>
    <xf numFmtId="0" fontId="8" fillId="0" borderId="0"/>
    <xf numFmtId="200" fontId="7" fillId="0" borderId="0"/>
    <xf numFmtId="200" fontId="8" fillId="0" borderId="0"/>
    <xf numFmtId="200" fontId="8" fillId="0" borderId="0"/>
    <xf numFmtId="0" fontId="8" fillId="0" borderId="0"/>
    <xf numFmtId="200" fontId="7" fillId="0" borderId="0"/>
    <xf numFmtId="202" fontId="8" fillId="0" borderId="0"/>
    <xf numFmtId="202" fontId="8" fillId="0" borderId="0"/>
    <xf numFmtId="203" fontId="19" fillId="0" borderId="0"/>
    <xf numFmtId="203" fontId="19" fillId="0" borderId="0"/>
    <xf numFmtId="37" fontId="8" fillId="0" borderId="0"/>
    <xf numFmtId="204" fontId="19" fillId="0" borderId="0"/>
    <xf numFmtId="183" fontId="3" fillId="0" borderId="0">
      <protection locked="0"/>
    </xf>
    <xf numFmtId="205" fontId="8" fillId="0" borderId="0"/>
    <xf numFmtId="206" fontId="8" fillId="0" borderId="0"/>
    <xf numFmtId="0" fontId="8" fillId="0" borderId="0"/>
    <xf numFmtId="205" fontId="8" fillId="0" borderId="0"/>
    <xf numFmtId="205" fontId="8" fillId="0" borderId="0"/>
    <xf numFmtId="205" fontId="8" fillId="0" borderId="0"/>
    <xf numFmtId="44" fontId="7" fillId="0" borderId="0"/>
    <xf numFmtId="44" fontId="7" fillId="0" borderId="0"/>
    <xf numFmtId="44" fontId="7" fillId="0" borderId="0"/>
    <xf numFmtId="205" fontId="8" fillId="0" borderId="0"/>
    <xf numFmtId="205" fontId="8" fillId="0" borderId="0"/>
    <xf numFmtId="205" fontId="8" fillId="0" borderId="0"/>
    <xf numFmtId="205" fontId="7" fillId="0" borderId="0"/>
    <xf numFmtId="0" fontId="7" fillId="0" borderId="0"/>
    <xf numFmtId="183" fontId="3" fillId="0" borderId="0">
      <protection locked="0"/>
    </xf>
    <xf numFmtId="0" fontId="19" fillId="0" borderId="0"/>
    <xf numFmtId="183" fontId="3" fillId="0" borderId="0">
      <protection locked="0"/>
    </xf>
    <xf numFmtId="0" fontId="8" fillId="0" borderId="0"/>
    <xf numFmtId="0" fontId="7" fillId="0" borderId="0"/>
    <xf numFmtId="0" fontId="8" fillId="0" borderId="0"/>
    <xf numFmtId="44" fontId="7" fillId="0" borderId="0"/>
    <xf numFmtId="0" fontId="8" fillId="0" borderId="0"/>
    <xf numFmtId="0" fontId="19" fillId="0" borderId="0"/>
    <xf numFmtId="0" fontId="8" fillId="0" borderId="0"/>
    <xf numFmtId="205" fontId="8" fillId="0" borderId="0"/>
    <xf numFmtId="44" fontId="7" fillId="0" borderId="0"/>
    <xf numFmtId="44" fontId="7" fillId="0" borderId="0"/>
    <xf numFmtId="0" fontId="8" fillId="0" borderId="0"/>
    <xf numFmtId="205" fontId="7" fillId="0" borderId="0"/>
    <xf numFmtId="205" fontId="8" fillId="0" borderId="0"/>
    <xf numFmtId="205" fontId="8" fillId="0" borderId="0"/>
    <xf numFmtId="207" fontId="8" fillId="0" borderId="0"/>
    <xf numFmtId="205" fontId="7" fillId="0" borderId="0"/>
    <xf numFmtId="208" fontId="8" fillId="0" borderId="0"/>
    <xf numFmtId="208" fontId="8" fillId="0" borderId="0"/>
    <xf numFmtId="209" fontId="19" fillId="0" borderId="0"/>
    <xf numFmtId="209" fontId="19" fillId="0" borderId="0"/>
    <xf numFmtId="37" fontId="8" fillId="0" borderId="0"/>
    <xf numFmtId="210" fontId="19" fillId="0" borderId="0"/>
    <xf numFmtId="40" fontId="12" fillId="0" borderId="0">
      <protection locked="0"/>
    </xf>
    <xf numFmtId="183" fontId="3" fillId="0" borderId="0">
      <protection locked="0"/>
    </xf>
    <xf numFmtId="0" fontId="8" fillId="0" borderId="0"/>
    <xf numFmtId="0" fontId="8" fillId="0" borderId="0"/>
    <xf numFmtId="184" fontId="23" fillId="0" borderId="0">
      <protection locked="0"/>
    </xf>
    <xf numFmtId="0" fontId="8" fillId="0" borderId="0"/>
    <xf numFmtId="0" fontId="8" fillId="0" borderId="0"/>
    <xf numFmtId="0" fontId="8" fillId="0" borderId="0"/>
    <xf numFmtId="0" fontId="8" fillId="0" borderId="0"/>
    <xf numFmtId="183" fontId="3" fillId="0" borderId="0">
      <protection locked="0"/>
    </xf>
    <xf numFmtId="0" fontId="3" fillId="0" borderId="0"/>
    <xf numFmtId="0" fontId="3" fillId="0" borderId="0"/>
    <xf numFmtId="211" fontId="36" fillId="0" borderId="0">
      <protection locked="0"/>
    </xf>
    <xf numFmtId="181" fontId="8" fillId="0" borderId="0">
      <protection locked="0"/>
    </xf>
    <xf numFmtId="212" fontId="8" fillId="0" borderId="0">
      <protection locked="0"/>
    </xf>
    <xf numFmtId="0" fontId="12" fillId="0" borderId="0"/>
    <xf numFmtId="0" fontId="14" fillId="0" borderId="0"/>
    <xf numFmtId="0" fontId="14" fillId="0" borderId="0"/>
    <xf numFmtId="0" fontId="37" fillId="0" borderId="0">
      <alignment horizontal="center" wrapText="1"/>
      <protection locked="0"/>
    </xf>
    <xf numFmtId="184" fontId="23" fillId="0" borderId="0">
      <protection locked="0"/>
    </xf>
    <xf numFmtId="183" fontId="3" fillId="0" borderId="0">
      <protection locked="0"/>
    </xf>
    <xf numFmtId="40" fontId="12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205" fontId="14" fillId="0" borderId="0"/>
    <xf numFmtId="213" fontId="8" fillId="0" borderId="0"/>
    <xf numFmtId="0" fontId="8" fillId="0" borderId="0"/>
    <xf numFmtId="190" fontId="8" fillId="0" borderId="0"/>
    <xf numFmtId="190" fontId="8" fillId="0" borderId="0"/>
    <xf numFmtId="190" fontId="8" fillId="0" borderId="0"/>
    <xf numFmtId="41" fontId="7" fillId="0" borderId="0"/>
    <xf numFmtId="41" fontId="7" fillId="0" borderId="0"/>
    <xf numFmtId="41" fontId="7" fillId="0" borderId="0"/>
    <xf numFmtId="190" fontId="8" fillId="0" borderId="0"/>
    <xf numFmtId="190" fontId="8" fillId="0" borderId="0"/>
    <xf numFmtId="190" fontId="8" fillId="0" borderId="0"/>
    <xf numFmtId="190" fontId="7" fillId="0" borderId="0"/>
    <xf numFmtId="0" fontId="8" fillId="0" borderId="0"/>
    <xf numFmtId="0" fontId="19" fillId="0" borderId="0"/>
    <xf numFmtId="0" fontId="8" fillId="0" borderId="0"/>
    <xf numFmtId="0" fontId="8" fillId="0" borderId="0"/>
    <xf numFmtId="41" fontId="7" fillId="0" borderId="0"/>
    <xf numFmtId="190" fontId="8" fillId="0" borderId="0"/>
    <xf numFmtId="0" fontId="19" fillId="0" borderId="0"/>
    <xf numFmtId="0" fontId="8" fillId="0" borderId="0"/>
    <xf numFmtId="190" fontId="8" fillId="0" borderId="0"/>
    <xf numFmtId="41" fontId="7" fillId="0" borderId="0"/>
    <xf numFmtId="41" fontId="7" fillId="0" borderId="0"/>
    <xf numFmtId="0" fontId="8" fillId="0" borderId="0"/>
    <xf numFmtId="190" fontId="7" fillId="0" borderId="0"/>
    <xf numFmtId="190" fontId="8" fillId="0" borderId="0"/>
    <xf numFmtId="190" fontId="8" fillId="0" borderId="0"/>
    <xf numFmtId="0" fontId="8" fillId="0" borderId="0"/>
    <xf numFmtId="190" fontId="7" fillId="0" borderId="0"/>
    <xf numFmtId="177" fontId="3" fillId="0" borderId="0"/>
    <xf numFmtId="181" fontId="3" fillId="0" borderId="0"/>
    <xf numFmtId="214" fontId="17" fillId="0" borderId="0"/>
    <xf numFmtId="0" fontId="7" fillId="0" borderId="0"/>
    <xf numFmtId="177" fontId="3" fillId="0" borderId="0"/>
    <xf numFmtId="181" fontId="3" fillId="0" borderId="0"/>
    <xf numFmtId="37" fontId="8" fillId="0" borderId="0"/>
    <xf numFmtId="41" fontId="7" fillId="0" borderId="0"/>
    <xf numFmtId="215" fontId="8" fillId="0" borderId="0"/>
    <xf numFmtId="216" fontId="8" fillId="0" borderId="0"/>
    <xf numFmtId="0" fontId="8" fillId="0" borderId="0"/>
    <xf numFmtId="215" fontId="8" fillId="0" borderId="0"/>
    <xf numFmtId="215" fontId="8" fillId="0" borderId="0"/>
    <xf numFmtId="215" fontId="8" fillId="0" borderId="0"/>
    <xf numFmtId="43" fontId="7" fillId="0" borderId="0"/>
    <xf numFmtId="43" fontId="7" fillId="0" borderId="0"/>
    <xf numFmtId="43" fontId="7" fillId="0" borderId="0"/>
    <xf numFmtId="215" fontId="8" fillId="0" borderId="0"/>
    <xf numFmtId="215" fontId="8" fillId="0" borderId="0"/>
    <xf numFmtId="215" fontId="8" fillId="0" borderId="0"/>
    <xf numFmtId="215" fontId="7" fillId="0" borderId="0"/>
    <xf numFmtId="0" fontId="7" fillId="0" borderId="0"/>
    <xf numFmtId="0" fontId="19" fillId="0" borderId="0"/>
    <xf numFmtId="0" fontId="8" fillId="0" borderId="0"/>
    <xf numFmtId="0" fontId="8" fillId="0" borderId="0"/>
    <xf numFmtId="43" fontId="7" fillId="0" borderId="0"/>
    <xf numFmtId="0" fontId="8" fillId="0" borderId="0"/>
    <xf numFmtId="0" fontId="19" fillId="0" borderId="0"/>
    <xf numFmtId="0" fontId="8" fillId="0" borderId="0"/>
    <xf numFmtId="215" fontId="8" fillId="0" borderId="0"/>
    <xf numFmtId="43" fontId="7" fillId="0" borderId="0"/>
    <xf numFmtId="43" fontId="7" fillId="0" borderId="0"/>
    <xf numFmtId="0" fontId="8" fillId="0" borderId="0"/>
    <xf numFmtId="215" fontId="7" fillId="0" borderId="0"/>
    <xf numFmtId="215" fontId="8" fillId="0" borderId="0"/>
    <xf numFmtId="215" fontId="8" fillId="0" borderId="0"/>
    <xf numFmtId="217" fontId="12" fillId="0" borderId="0"/>
    <xf numFmtId="215" fontId="7" fillId="0" borderId="0"/>
    <xf numFmtId="37" fontId="8" fillId="0" borderId="0"/>
    <xf numFmtId="43" fontId="7" fillId="0" borderId="0"/>
    <xf numFmtId="4" fontId="23" fillId="0" borderId="0">
      <protection locked="0"/>
    </xf>
    <xf numFmtId="218" fontId="36" fillId="0" borderId="0">
      <protection locked="0"/>
    </xf>
    <xf numFmtId="4" fontId="23" fillId="0" borderId="0">
      <protection locked="0"/>
    </xf>
    <xf numFmtId="4" fontId="23" fillId="0" borderId="0">
      <protection locked="0"/>
    </xf>
    <xf numFmtId="219" fontId="8" fillId="0" borderId="0">
      <protection locked="0"/>
    </xf>
    <xf numFmtId="220" fontId="8" fillId="0" borderId="0">
      <protection locked="0"/>
    </xf>
    <xf numFmtId="0" fontId="3" fillId="0" borderId="0"/>
    <xf numFmtId="0" fontId="12" fillId="0" borderId="0"/>
    <xf numFmtId="221" fontId="38" fillId="0" borderId="0">
      <alignment horizontal="right"/>
    </xf>
    <xf numFmtId="0" fontId="5" fillId="0" borderId="0"/>
    <xf numFmtId="0" fontId="39" fillId="0" borderId="0"/>
    <xf numFmtId="4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4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14" fillId="0" borderId="0"/>
    <xf numFmtId="0" fontId="7" fillId="0" borderId="0"/>
    <xf numFmtId="0" fontId="8" fillId="0" borderId="0"/>
    <xf numFmtId="0" fontId="8" fillId="0" borderId="0"/>
    <xf numFmtId="0" fontId="14" fillId="0" borderId="0"/>
    <xf numFmtId="0" fontId="3" fillId="0" borderId="0"/>
    <xf numFmtId="184" fontId="23" fillId="0" borderId="0">
      <protection locked="0"/>
    </xf>
    <xf numFmtId="183" fontId="3" fillId="0" borderId="0">
      <protection locked="0"/>
    </xf>
    <xf numFmtId="0" fontId="40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2" fontId="8" fillId="0" borderId="0"/>
    <xf numFmtId="2" fontId="8" fillId="0" borderId="0"/>
    <xf numFmtId="2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0" fontId="8" fillId="0" borderId="0"/>
    <xf numFmtId="0" fontId="8" fillId="0" borderId="0"/>
    <xf numFmtId="0" fontId="8" fillId="0" borderId="0"/>
    <xf numFmtId="192" fontId="8" fillId="0" borderId="0"/>
    <xf numFmtId="37" fontId="8" fillId="0" borderId="0"/>
    <xf numFmtId="37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0" fontId="40" fillId="0" borderId="0"/>
    <xf numFmtId="0" fontId="40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8" fillId="0" borderId="0"/>
    <xf numFmtId="37" fontId="8" fillId="0" borderId="0"/>
    <xf numFmtId="37" fontId="8" fillId="0" borderId="0"/>
    <xf numFmtId="0" fontId="8" fillId="0" borderId="0"/>
    <xf numFmtId="0" fontId="7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37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3" fillId="0" borderId="0"/>
    <xf numFmtId="222" fontId="38" fillId="0" borderId="0"/>
    <xf numFmtId="223" fontId="14" fillId="0" borderId="0"/>
    <xf numFmtId="224" fontId="12" fillId="0" borderId="0"/>
    <xf numFmtId="225" fontId="14" fillId="0" borderId="0"/>
    <xf numFmtId="183" fontId="41" fillId="0" borderId="0"/>
    <xf numFmtId="226" fontId="19" fillId="0" borderId="0"/>
    <xf numFmtId="227" fontId="38" fillId="0" borderId="0"/>
    <xf numFmtId="228" fontId="19" fillId="0" borderId="0"/>
    <xf numFmtId="229" fontId="38" fillId="0" borderId="0"/>
    <xf numFmtId="230" fontId="14" fillId="0" borderId="0"/>
    <xf numFmtId="222" fontId="38" fillId="0" borderId="0"/>
    <xf numFmtId="231" fontId="14" fillId="0" borderId="0"/>
    <xf numFmtId="232" fontId="38" fillId="0" borderId="0"/>
    <xf numFmtId="223" fontId="14" fillId="0" borderId="0"/>
    <xf numFmtId="224" fontId="12" fillId="0" borderId="0"/>
    <xf numFmtId="0" fontId="27" fillId="0" borderId="0"/>
    <xf numFmtId="0" fontId="27" fillId="0" borderId="0"/>
    <xf numFmtId="0" fontId="42" fillId="0" borderId="0">
      <alignment vertical="top"/>
      <protection locked="0"/>
    </xf>
    <xf numFmtId="0" fontId="42" fillId="0" borderId="0">
      <alignment vertical="top"/>
      <protection locked="0"/>
    </xf>
    <xf numFmtId="0" fontId="42" fillId="0" borderId="0">
      <alignment vertical="top"/>
      <protection locked="0"/>
    </xf>
    <xf numFmtId="233" fontId="12" fillId="0" borderId="0"/>
    <xf numFmtId="40" fontId="12" fillId="0" borderId="0">
      <protection locked="0"/>
    </xf>
    <xf numFmtId="183" fontId="3" fillId="0" borderId="0">
      <protection locked="0"/>
    </xf>
    <xf numFmtId="0" fontId="23" fillId="0" borderId="29">
      <protection locked="0"/>
    </xf>
    <xf numFmtId="0" fontId="23" fillId="0" borderId="29">
      <protection locked="0"/>
    </xf>
    <xf numFmtId="0" fontId="23" fillId="0" borderId="29">
      <protection locked="0"/>
    </xf>
    <xf numFmtId="3" fontId="14" fillId="0" borderId="0">
      <alignment horizontal="center"/>
    </xf>
    <xf numFmtId="184" fontId="23" fillId="0" borderId="0">
      <protection locked="0"/>
    </xf>
    <xf numFmtId="190" fontId="31" fillId="0" borderId="0"/>
    <xf numFmtId="194" fontId="4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38" fontId="19" fillId="0" borderId="0"/>
    <xf numFmtId="0" fontId="14" fillId="0" borderId="0"/>
    <xf numFmtId="230" fontId="14" fillId="0" borderId="0"/>
    <xf numFmtId="222" fontId="38" fillId="0" borderId="0"/>
    <xf numFmtId="38" fontId="14" fillId="0" borderId="0"/>
    <xf numFmtId="4" fontId="23" fillId="0" borderId="0">
      <protection locked="0"/>
    </xf>
    <xf numFmtId="4" fontId="23" fillId="0" borderId="0">
      <protection locked="0"/>
    </xf>
    <xf numFmtId="4" fontId="23" fillId="0" borderId="0">
      <protection locked="0"/>
    </xf>
    <xf numFmtId="4" fontId="23" fillId="0" borderId="0">
      <protection locked="0"/>
    </xf>
    <xf numFmtId="234" fontId="3" fillId="0" borderId="0"/>
    <xf numFmtId="186" fontId="3" fillId="0" borderId="0"/>
    <xf numFmtId="43" fontId="19" fillId="0" borderId="0"/>
    <xf numFmtId="3" fontId="19" fillId="0" borderId="0"/>
    <xf numFmtId="3" fontId="19" fillId="0" borderId="0"/>
    <xf numFmtId="40" fontId="14" fillId="0" borderId="0"/>
    <xf numFmtId="0" fontId="14" fillId="0" borderId="0">
      <alignment horizontal="left"/>
    </xf>
    <xf numFmtId="0" fontId="14" fillId="0" borderId="0">
      <alignment horizontal="left"/>
    </xf>
    <xf numFmtId="235" fontId="19" fillId="0" borderId="0"/>
    <xf numFmtId="0" fontId="9" fillId="0" borderId="0"/>
    <xf numFmtId="0" fontId="9" fillId="0" borderId="0"/>
    <xf numFmtId="236" fontId="3" fillId="0" borderId="0">
      <protection locked="0"/>
    </xf>
    <xf numFmtId="204" fontId="19" fillId="0" borderId="0"/>
    <xf numFmtId="0" fontId="19" fillId="0" borderId="0"/>
    <xf numFmtId="0" fontId="14" fillId="0" borderId="0"/>
    <xf numFmtId="0" fontId="3" fillId="0" borderId="0"/>
    <xf numFmtId="223" fontId="14" fillId="0" borderId="0"/>
    <xf numFmtId="224" fontId="12" fillId="0" borderId="0"/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237" fontId="30" fillId="0" borderId="0"/>
    <xf numFmtId="238" fontId="44" fillId="0" borderId="4"/>
    <xf numFmtId="238" fontId="44" fillId="0" borderId="4"/>
    <xf numFmtId="239" fontId="3" fillId="0" borderId="0"/>
    <xf numFmtId="240" fontId="3" fillId="0" borderId="0"/>
    <xf numFmtId="241" fontId="3" fillId="0" borderId="0"/>
    <xf numFmtId="242" fontId="33" fillId="0" borderId="0"/>
    <xf numFmtId="243" fontId="3" fillId="0" borderId="0"/>
    <xf numFmtId="0" fontId="38" fillId="0" borderId="0"/>
    <xf numFmtId="244" fontId="12" fillId="0" borderId="0"/>
    <xf numFmtId="0" fontId="3" fillId="0" borderId="0"/>
    <xf numFmtId="0" fontId="19" fillId="0" borderId="0"/>
    <xf numFmtId="245" fontId="12" fillId="0" borderId="0">
      <protection locked="0"/>
    </xf>
    <xf numFmtId="14" fontId="19" fillId="0" borderId="0"/>
    <xf numFmtId="14" fontId="19" fillId="0" borderId="0"/>
    <xf numFmtId="0" fontId="19" fillId="0" borderId="0"/>
    <xf numFmtId="185" fontId="38" fillId="0" borderId="4">
      <alignment vertical="center" wrapText="1"/>
    </xf>
    <xf numFmtId="178" fontId="19" fillId="0" borderId="30">
      <alignment vertical="center"/>
    </xf>
    <xf numFmtId="49" fontId="45" fillId="0" borderId="0">
      <alignment horizontal="left" vertical="center"/>
    </xf>
    <xf numFmtId="0" fontId="19" fillId="0" borderId="0"/>
    <xf numFmtId="0" fontId="19" fillId="0" borderId="0"/>
    <xf numFmtId="246" fontId="3" fillId="0" borderId="0"/>
    <xf numFmtId="247" fontId="3" fillId="0" borderId="0"/>
    <xf numFmtId="248" fontId="13" fillId="0" borderId="4">
      <alignment vertical="center"/>
    </xf>
    <xf numFmtId="249" fontId="8" fillId="0" borderId="0">
      <protection locked="0"/>
    </xf>
    <xf numFmtId="250" fontId="36" fillId="0" borderId="0">
      <protection locked="0"/>
    </xf>
    <xf numFmtId="251" fontId="8" fillId="0" borderId="0">
      <protection locked="0"/>
    </xf>
    <xf numFmtId="251" fontId="8" fillId="0" borderId="0">
      <protection locked="0"/>
    </xf>
    <xf numFmtId="251" fontId="8" fillId="0" borderId="0">
      <protection locked="0"/>
    </xf>
    <xf numFmtId="251" fontId="8" fillId="0" borderId="0">
      <protection locked="0"/>
    </xf>
    <xf numFmtId="249" fontId="8" fillId="0" borderId="0">
      <protection locked="0"/>
    </xf>
    <xf numFmtId="252" fontId="8" fillId="0" borderId="0">
      <protection locked="0"/>
    </xf>
    <xf numFmtId="253" fontId="36" fillId="0" borderId="0">
      <protection locked="0"/>
    </xf>
    <xf numFmtId="254" fontId="8" fillId="0" borderId="0">
      <protection locked="0"/>
    </xf>
    <xf numFmtId="254" fontId="8" fillId="0" borderId="0">
      <protection locked="0"/>
    </xf>
    <xf numFmtId="254" fontId="8" fillId="0" borderId="0">
      <protection locked="0"/>
    </xf>
    <xf numFmtId="254" fontId="8" fillId="0" borderId="0">
      <protection locked="0"/>
    </xf>
    <xf numFmtId="252" fontId="8" fillId="0" borderId="0">
      <protection locked="0"/>
    </xf>
    <xf numFmtId="0" fontId="46" fillId="0" borderId="0"/>
    <xf numFmtId="0" fontId="47" fillId="0" borderId="0"/>
    <xf numFmtId="230" fontId="14" fillId="0" borderId="0"/>
    <xf numFmtId="222" fontId="38" fillId="0" borderId="0"/>
    <xf numFmtId="223" fontId="14" fillId="0" borderId="0"/>
    <xf numFmtId="224" fontId="12" fillId="0" borderId="0"/>
    <xf numFmtId="230" fontId="14" fillId="0" borderId="0"/>
    <xf numFmtId="222" fontId="38" fillId="0" borderId="0"/>
    <xf numFmtId="231" fontId="14" fillId="0" borderId="0"/>
    <xf numFmtId="232" fontId="38" fillId="0" borderId="0"/>
    <xf numFmtId="223" fontId="14" fillId="0" borderId="0"/>
    <xf numFmtId="224" fontId="12" fillId="0" borderId="0"/>
    <xf numFmtId="0" fontId="48" fillId="0" borderId="0">
      <alignment horizontal="left"/>
    </xf>
    <xf numFmtId="0" fontId="48" fillId="0" borderId="0">
      <alignment horizontal="left"/>
    </xf>
    <xf numFmtId="255" fontId="3" fillId="0" borderId="0"/>
    <xf numFmtId="0" fontId="23" fillId="0" borderId="0">
      <protection locked="0"/>
    </xf>
    <xf numFmtId="0" fontId="23" fillId="0" borderId="0">
      <protection locked="0"/>
    </xf>
    <xf numFmtId="0" fontId="49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49" fillId="0" borderId="0">
      <protection locked="0"/>
    </xf>
    <xf numFmtId="3" fontId="50" fillId="0" borderId="0"/>
    <xf numFmtId="2" fontId="19" fillId="0" borderId="0"/>
    <xf numFmtId="256" fontId="12" fillId="0" borderId="0">
      <protection locked="0"/>
    </xf>
    <xf numFmtId="0" fontId="51" fillId="0" borderId="0">
      <alignment vertical="top"/>
      <protection locked="0"/>
    </xf>
    <xf numFmtId="257" fontId="12" fillId="0" borderId="0"/>
    <xf numFmtId="2" fontId="14" fillId="0" borderId="0">
      <alignment horizontal="left"/>
    </xf>
    <xf numFmtId="0" fontId="12" fillId="0" borderId="0"/>
    <xf numFmtId="38" fontId="52" fillId="19" borderId="0"/>
    <xf numFmtId="38" fontId="52" fillId="19" borderId="0"/>
    <xf numFmtId="3" fontId="13" fillId="0" borderId="14">
      <alignment horizontal="right" vertical="center"/>
    </xf>
    <xf numFmtId="4" fontId="13" fillId="0" borderId="14">
      <alignment horizontal="right" vertical="center"/>
    </xf>
    <xf numFmtId="0" fontId="53" fillId="0" borderId="0">
      <alignment horizontal="right"/>
    </xf>
    <xf numFmtId="0" fontId="54" fillId="0" borderId="0"/>
    <xf numFmtId="0" fontId="55" fillId="0" borderId="0"/>
    <xf numFmtId="0" fontId="5" fillId="0" borderId="0">
      <alignment horizontal="left"/>
    </xf>
    <xf numFmtId="258" fontId="38" fillId="0" borderId="0">
      <alignment horizontal="right"/>
    </xf>
    <xf numFmtId="0" fontId="56" fillId="0" borderId="31">
      <alignment horizontal="left" vertical="center"/>
    </xf>
    <xf numFmtId="0" fontId="56" fillId="0" borderId="31">
      <alignment horizontal="left" vertical="center"/>
    </xf>
    <xf numFmtId="0" fontId="56" fillId="0" borderId="9">
      <alignment horizontal="left" vertical="center"/>
    </xf>
    <xf numFmtId="0" fontId="56" fillId="0" borderId="9">
      <alignment horizontal="left" vertical="center"/>
    </xf>
    <xf numFmtId="0" fontId="57" fillId="0" borderId="0"/>
    <xf numFmtId="0" fontId="57" fillId="0" borderId="0"/>
    <xf numFmtId="0" fontId="56" fillId="0" borderId="0"/>
    <xf numFmtId="0" fontId="56" fillId="0" borderId="0"/>
    <xf numFmtId="236" fontId="3" fillId="0" borderId="0">
      <protection locked="0"/>
    </xf>
    <xf numFmtId="259" fontId="12" fillId="0" borderId="0">
      <protection locked="0"/>
    </xf>
    <xf numFmtId="236" fontId="3" fillId="0" borderId="0">
      <protection locked="0"/>
    </xf>
    <xf numFmtId="259" fontId="12" fillId="0" borderId="0">
      <protection locked="0"/>
    </xf>
    <xf numFmtId="0" fontId="58" fillId="0" borderId="22">
      <alignment horizontal="center"/>
    </xf>
    <xf numFmtId="0" fontId="58" fillId="0" borderId="0">
      <alignment horizontal="center"/>
    </xf>
    <xf numFmtId="0" fontId="14" fillId="0" borderId="0"/>
    <xf numFmtId="0" fontId="42" fillId="0" borderId="0">
      <alignment vertical="top"/>
      <protection locked="0"/>
    </xf>
    <xf numFmtId="0" fontId="59" fillId="0" borderId="0">
      <alignment vertical="top"/>
      <protection locked="0"/>
    </xf>
    <xf numFmtId="0" fontId="14" fillId="0" borderId="0"/>
    <xf numFmtId="0" fontId="17" fillId="0" borderId="0"/>
    <xf numFmtId="10" fontId="52" fillId="20" borderId="4"/>
    <xf numFmtId="10" fontId="52" fillId="20" borderId="4"/>
    <xf numFmtId="0" fontId="12" fillId="0" borderId="0"/>
    <xf numFmtId="260" fontId="13" fillId="0" borderId="4">
      <alignment vertical="center"/>
    </xf>
    <xf numFmtId="0" fontId="3" fillId="0" borderId="22">
      <protection locked="0"/>
    </xf>
    <xf numFmtId="0" fontId="60" fillId="0" borderId="0">
      <alignment horizontal="left" vertical="center"/>
    </xf>
    <xf numFmtId="230" fontId="14" fillId="0" borderId="0"/>
    <xf numFmtId="222" fontId="38" fillId="0" borderId="0"/>
    <xf numFmtId="223" fontId="14" fillId="0" borderId="0"/>
    <xf numFmtId="224" fontId="12" fillId="0" borderId="0"/>
    <xf numFmtId="230" fontId="14" fillId="0" borderId="0"/>
    <xf numFmtId="222" fontId="38" fillId="0" borderId="0"/>
    <xf numFmtId="231" fontId="14" fillId="0" borderId="0"/>
    <xf numFmtId="232" fontId="38" fillId="0" borderId="0"/>
    <xf numFmtId="223" fontId="14" fillId="0" borderId="0"/>
    <xf numFmtId="224" fontId="12" fillId="0" borderId="0"/>
    <xf numFmtId="0" fontId="61" fillId="0" borderId="3">
      <alignment horizontal="center"/>
    </xf>
    <xf numFmtId="0" fontId="62" fillId="0" borderId="4">
      <alignment vertical="center"/>
    </xf>
    <xf numFmtId="261" fontId="13" fillId="0" borderId="4">
      <alignment horizontal="right" vertical="center"/>
    </xf>
    <xf numFmtId="262" fontId="13" fillId="0" borderId="4">
      <alignment vertical="center"/>
    </xf>
    <xf numFmtId="263" fontId="13" fillId="0" borderId="4">
      <alignment vertical="center"/>
    </xf>
    <xf numFmtId="264" fontId="3" fillId="0" borderId="0"/>
    <xf numFmtId="0" fontId="19" fillId="0" borderId="0"/>
    <xf numFmtId="0" fontId="19" fillId="0" borderId="0"/>
    <xf numFmtId="0" fontId="6" fillId="0" borderId="22"/>
    <xf numFmtId="0" fontId="6" fillId="0" borderId="22"/>
    <xf numFmtId="0" fontId="19" fillId="0" borderId="0"/>
    <xf numFmtId="0" fontId="19" fillId="0" borderId="0"/>
    <xf numFmtId="5" fontId="50" fillId="0" borderId="0"/>
    <xf numFmtId="190" fontId="31" fillId="0" borderId="0"/>
    <xf numFmtId="0" fontId="63" fillId="21" borderId="4">
      <alignment vertical="center"/>
    </xf>
    <xf numFmtId="37" fontId="64" fillId="0" borderId="0"/>
    <xf numFmtId="37" fontId="64" fillId="0" borderId="0"/>
    <xf numFmtId="0" fontId="3" fillId="0" borderId="0"/>
    <xf numFmtId="265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9" fillId="0" borderId="0"/>
    <xf numFmtId="0" fontId="17" fillId="0" borderId="0"/>
    <xf numFmtId="0" fontId="6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41" fontId="19" fillId="0" borderId="0"/>
    <xf numFmtId="4" fontId="14" fillId="0" borderId="0"/>
    <xf numFmtId="0" fontId="19" fillId="0" borderId="0"/>
    <xf numFmtId="215" fontId="33" fillId="0" borderId="0">
      <alignment vertical="center"/>
    </xf>
    <xf numFmtId="0" fontId="60" fillId="0" borderId="0"/>
    <xf numFmtId="14" fontId="37" fillId="0" borderId="0">
      <alignment horizontal="center" wrapText="1"/>
      <protection locked="0"/>
    </xf>
    <xf numFmtId="236" fontId="3" fillId="0" borderId="0">
      <protection locked="0"/>
    </xf>
    <xf numFmtId="187" fontId="19" fillId="0" borderId="0"/>
    <xf numFmtId="228" fontId="19" fillId="0" borderId="0"/>
    <xf numFmtId="229" fontId="38" fillId="0" borderId="0"/>
    <xf numFmtId="266" fontId="19" fillId="0" borderId="0"/>
    <xf numFmtId="267" fontId="38" fillId="0" borderId="0"/>
    <xf numFmtId="10" fontId="19" fillId="0" borderId="0"/>
    <xf numFmtId="10" fontId="19" fillId="0" borderId="0"/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268" fontId="14" fillId="0" borderId="0"/>
    <xf numFmtId="0" fontId="12" fillId="0" borderId="0"/>
    <xf numFmtId="230" fontId="14" fillId="0" borderId="0"/>
    <xf numFmtId="222" fontId="38" fillId="0" borderId="0"/>
    <xf numFmtId="223" fontId="14" fillId="0" borderId="0"/>
    <xf numFmtId="224" fontId="12" fillId="0" borderId="0"/>
    <xf numFmtId="230" fontId="14" fillId="0" borderId="0"/>
    <xf numFmtId="222" fontId="38" fillId="0" borderId="0"/>
    <xf numFmtId="231" fontId="14" fillId="0" borderId="0"/>
    <xf numFmtId="232" fontId="38" fillId="0" borderId="0"/>
    <xf numFmtId="223" fontId="14" fillId="0" borderId="0"/>
    <xf numFmtId="224" fontId="12" fillId="0" borderId="0"/>
    <xf numFmtId="0" fontId="5" fillId="19" borderId="0">
      <alignment vertical="center"/>
    </xf>
    <xf numFmtId="0" fontId="12" fillId="0" borderId="0"/>
    <xf numFmtId="0" fontId="65" fillId="22" borderId="0">
      <alignment horizontal="center"/>
    </xf>
    <xf numFmtId="0" fontId="63" fillId="0" borderId="4">
      <alignment vertical="center"/>
    </xf>
    <xf numFmtId="0" fontId="29" fillId="0" borderId="4">
      <alignment horizontal="left" vertical="center"/>
    </xf>
    <xf numFmtId="30" fontId="40" fillId="0" borderId="0">
      <alignment horizontal="left"/>
    </xf>
    <xf numFmtId="269" fontId="19" fillId="0" borderId="0">
      <alignment horizontal="left"/>
    </xf>
    <xf numFmtId="270" fontId="66" fillId="0" borderId="13">
      <alignment vertical="center" wrapText="1"/>
    </xf>
    <xf numFmtId="271" fontId="33" fillId="0" borderId="0">
      <alignment vertical="center"/>
    </xf>
    <xf numFmtId="0" fontId="65" fillId="1" borderId="9">
      <alignment horizontal="center"/>
    </xf>
    <xf numFmtId="0" fontId="5" fillId="23" borderId="8"/>
    <xf numFmtId="0" fontId="40" fillId="0" borderId="0">
      <alignment horizontal="center"/>
    </xf>
    <xf numFmtId="0" fontId="67" fillId="0" borderId="0">
      <alignment horizontal="centerContinuous"/>
    </xf>
    <xf numFmtId="271" fontId="33" fillId="0" borderId="0">
      <alignment vertical="center"/>
    </xf>
    <xf numFmtId="0" fontId="14" fillId="0" borderId="0"/>
    <xf numFmtId="0" fontId="68" fillId="0" borderId="0">
      <alignment horizontal="center" vertical="center"/>
    </xf>
    <xf numFmtId="0" fontId="69" fillId="0" borderId="0"/>
    <xf numFmtId="0" fontId="6" fillId="0" borderId="0"/>
    <xf numFmtId="0" fontId="6" fillId="0" borderId="0"/>
    <xf numFmtId="40" fontId="58" fillId="0" borderId="0">
      <alignment horizontal="right"/>
    </xf>
    <xf numFmtId="40" fontId="58" fillId="0" borderId="0">
      <alignment horizontal="right"/>
    </xf>
    <xf numFmtId="49" fontId="19" fillId="0" borderId="0"/>
    <xf numFmtId="49" fontId="19" fillId="0" borderId="0"/>
    <xf numFmtId="272" fontId="19" fillId="0" borderId="0"/>
    <xf numFmtId="273" fontId="38" fillId="0" borderId="0"/>
    <xf numFmtId="274" fontId="19" fillId="0" borderId="0"/>
    <xf numFmtId="275" fontId="38" fillId="0" borderId="0"/>
    <xf numFmtId="0" fontId="70" fillId="19" borderId="0">
      <alignment horizontal="centerContinuous"/>
    </xf>
    <xf numFmtId="0" fontId="71" fillId="0" borderId="0">
      <alignment horizontal="centerContinuous" vertical="center"/>
    </xf>
    <xf numFmtId="0" fontId="71" fillId="0" borderId="0">
      <alignment horizontal="centerContinuous" vertical="center"/>
    </xf>
    <xf numFmtId="0" fontId="17" fillId="3" borderId="0">
      <alignment horizontal="center" vertical="center"/>
    </xf>
    <xf numFmtId="0" fontId="17" fillId="3" borderId="0">
      <alignment horizontal="center" vertical="center"/>
    </xf>
    <xf numFmtId="0" fontId="72" fillId="0" borderId="0"/>
    <xf numFmtId="0" fontId="19" fillId="0" borderId="29"/>
    <xf numFmtId="259" fontId="12" fillId="0" borderId="32">
      <protection locked="0"/>
    </xf>
    <xf numFmtId="0" fontId="3" fillId="0" borderId="0"/>
    <xf numFmtId="0" fontId="12" fillId="0" borderId="0"/>
    <xf numFmtId="0" fontId="73" fillId="0" borderId="28">
      <alignment horizontal="left"/>
    </xf>
    <xf numFmtId="2" fontId="50" fillId="0" borderId="0"/>
    <xf numFmtId="0" fontId="19" fillId="0" borderId="0"/>
    <xf numFmtId="0" fontId="19" fillId="0" borderId="0"/>
    <xf numFmtId="0" fontId="14" fillId="0" borderId="0">
      <alignment horizontal="center" vertical="center" wrapText="1"/>
    </xf>
    <xf numFmtId="0" fontId="12" fillId="0" borderId="0"/>
    <xf numFmtId="0" fontId="74" fillId="0" borderId="0">
      <alignment vertical="top"/>
      <protection locked="0"/>
    </xf>
    <xf numFmtId="0" fontId="74" fillId="0" borderId="0">
      <alignment vertical="top"/>
      <protection locked="0"/>
    </xf>
    <xf numFmtId="9" fontId="7" fillId="0" borderId="0"/>
    <xf numFmtId="0" fontId="75" fillId="0" borderId="0">
      <alignment vertical="top"/>
      <protection locked="0"/>
    </xf>
    <xf numFmtId="0" fontId="3" fillId="0" borderId="0"/>
    <xf numFmtId="0" fontId="3" fillId="0" borderId="0"/>
    <xf numFmtId="0" fontId="76" fillId="0" borderId="0">
      <protection locked="0"/>
    </xf>
    <xf numFmtId="236" fontId="7" fillId="0" borderId="0"/>
    <xf numFmtId="207" fontId="7" fillId="0" borderId="0"/>
    <xf numFmtId="0" fontId="7" fillId="0" borderId="0"/>
    <xf numFmtId="49" fontId="13" fillId="0" borderId="4">
      <alignment horizontal="center" vertical="center"/>
    </xf>
    <xf numFmtId="0" fontId="34" fillId="24" borderId="0">
      <alignment vertical="center"/>
    </xf>
    <xf numFmtId="0" fontId="34" fillId="25" borderId="0">
      <alignment vertical="center"/>
    </xf>
    <xf numFmtId="0" fontId="34" fillId="26" borderId="0">
      <alignment vertical="center"/>
    </xf>
    <xf numFmtId="0" fontId="34" fillId="16" borderId="0">
      <alignment vertical="center"/>
    </xf>
    <xf numFmtId="0" fontId="34" fillId="17" borderId="0">
      <alignment vertical="center"/>
    </xf>
    <xf numFmtId="0" fontId="34" fillId="27" borderId="0">
      <alignment vertical="center"/>
    </xf>
    <xf numFmtId="38" fontId="17" fillId="0" borderId="0"/>
    <xf numFmtId="0" fontId="77" fillId="0" borderId="0">
      <alignment vertical="center"/>
    </xf>
    <xf numFmtId="0" fontId="78" fillId="19" borderId="33">
      <alignment vertical="center"/>
    </xf>
    <xf numFmtId="276" fontId="12" fillId="0" borderId="0">
      <protection locked="0"/>
    </xf>
    <xf numFmtId="277" fontId="3" fillId="0" borderId="0">
      <protection locked="0"/>
    </xf>
    <xf numFmtId="2" fontId="79" fillId="0" borderId="0"/>
    <xf numFmtId="0" fontId="25" fillId="0" borderId="0">
      <protection locked="0"/>
    </xf>
    <xf numFmtId="0" fontId="80" fillId="0" borderId="0"/>
    <xf numFmtId="0" fontId="25" fillId="0" borderId="0">
      <protection locked="0"/>
    </xf>
    <xf numFmtId="0" fontId="81" fillId="0" borderId="0"/>
    <xf numFmtId="0" fontId="82" fillId="0" borderId="0"/>
    <xf numFmtId="0" fontId="82" fillId="0" borderId="34">
      <alignment horizontal="center"/>
    </xf>
    <xf numFmtId="0" fontId="82" fillId="0" borderId="35"/>
    <xf numFmtId="0" fontId="8" fillId="0" borderId="0"/>
    <xf numFmtId="49" fontId="14" fillId="0" borderId="13">
      <alignment horizontal="center" vertical="center" wrapText="1"/>
    </xf>
    <xf numFmtId="0" fontId="33" fillId="0" borderId="0">
      <alignment vertical="center"/>
    </xf>
    <xf numFmtId="203" fontId="17" fillId="0" borderId="0"/>
    <xf numFmtId="203" fontId="17" fillId="0" borderId="0"/>
    <xf numFmtId="203" fontId="17" fillId="0" borderId="0"/>
    <xf numFmtId="203" fontId="17" fillId="0" borderId="0"/>
    <xf numFmtId="203" fontId="17" fillId="0" borderId="0"/>
    <xf numFmtId="203" fontId="17" fillId="0" borderId="0"/>
    <xf numFmtId="203" fontId="17" fillId="0" borderId="0"/>
    <xf numFmtId="203" fontId="17" fillId="0" borderId="0"/>
    <xf numFmtId="203" fontId="17" fillId="0" borderId="0"/>
    <xf numFmtId="203" fontId="17" fillId="0" borderId="0"/>
    <xf numFmtId="203" fontId="17" fillId="0" borderId="0"/>
    <xf numFmtId="0" fontId="83" fillId="0" borderId="6">
      <alignment horizontal="center" vertical="center"/>
    </xf>
    <xf numFmtId="9" fontId="84" fillId="0" borderId="0"/>
    <xf numFmtId="38" fontId="4" fillId="0" borderId="0"/>
    <xf numFmtId="0" fontId="3" fillId="0" borderId="0">
      <protection locked="0"/>
    </xf>
    <xf numFmtId="0" fontId="85" fillId="7" borderId="0">
      <alignment vertical="center"/>
    </xf>
    <xf numFmtId="0" fontId="23" fillId="0" borderId="0">
      <protection locked="0"/>
    </xf>
    <xf numFmtId="0" fontId="79" fillId="0" borderId="0"/>
    <xf numFmtId="224" fontId="9" fillId="0" borderId="6">
      <alignment horizontal="right" vertical="center"/>
    </xf>
    <xf numFmtId="278" fontId="86" fillId="0" borderId="6">
      <alignment horizontal="center" vertical="center" shrinkToFit="1"/>
    </xf>
    <xf numFmtId="279" fontId="87" fillId="0" borderId="6">
      <alignment vertical="center"/>
    </xf>
    <xf numFmtId="0" fontId="88" fillId="0" borderId="36">
      <alignment vertical="center"/>
    </xf>
    <xf numFmtId="3" fontId="14" fillId="0" borderId="2">
      <alignment horizontal="center"/>
    </xf>
    <xf numFmtId="280" fontId="87" fillId="0" borderId="6">
      <alignment vertical="center" shrinkToFit="1"/>
    </xf>
    <xf numFmtId="0" fontId="89" fillId="0" borderId="3">
      <alignment vertical="center"/>
    </xf>
    <xf numFmtId="224" fontId="87" fillId="0" borderId="37">
      <alignment horizontal="center" vertical="center"/>
    </xf>
    <xf numFmtId="0" fontId="14" fillId="0" borderId="0">
      <alignment horizontal="left"/>
    </xf>
    <xf numFmtId="0" fontId="23" fillId="0" borderId="0">
      <protection locked="0"/>
    </xf>
    <xf numFmtId="0" fontId="79" fillId="0" borderId="0"/>
    <xf numFmtId="49" fontId="90" fillId="0" borderId="13">
      <alignment horizontal="center" vertical="center" wrapText="1"/>
    </xf>
    <xf numFmtId="0" fontId="91" fillId="0" borderId="0">
      <alignment vertical="top"/>
      <protection locked="0"/>
    </xf>
    <xf numFmtId="0" fontId="92" fillId="0" borderId="0">
      <alignment vertical="top"/>
      <protection locked="0"/>
    </xf>
    <xf numFmtId="0" fontId="19" fillId="0" borderId="0"/>
    <xf numFmtId="0" fontId="19" fillId="0" borderId="0"/>
    <xf numFmtId="0" fontId="3" fillId="0" borderId="0"/>
    <xf numFmtId="190" fontId="9" fillId="0" borderId="14">
      <alignment vertical="center"/>
    </xf>
    <xf numFmtId="0" fontId="9" fillId="0" borderId="4">
      <alignment horizontal="center" vertical="center"/>
    </xf>
    <xf numFmtId="0" fontId="3" fillId="20" borderId="38">
      <alignment vertical="center"/>
    </xf>
    <xf numFmtId="0" fontId="3" fillId="21" borderId="0"/>
    <xf numFmtId="0" fontId="19" fillId="0" borderId="0"/>
    <xf numFmtId="0" fontId="19" fillId="0" borderId="0"/>
    <xf numFmtId="0" fontId="93" fillId="0" borderId="0"/>
    <xf numFmtId="0" fontId="33" fillId="0" borderId="0">
      <alignment horizontal="distributed" vertical="center"/>
    </xf>
    <xf numFmtId="10" fontId="87" fillId="0" borderId="0">
      <alignment vertical="center"/>
    </xf>
    <xf numFmtId="183" fontId="3" fillId="0" borderId="0">
      <protection locked="0"/>
    </xf>
    <xf numFmtId="183" fontId="3" fillId="0" borderId="0">
      <protection locked="0"/>
    </xf>
    <xf numFmtId="10" fontId="87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23" fillId="0" borderId="0">
      <protection locked="0"/>
    </xf>
    <xf numFmtId="184" fontId="23" fillId="0" borderId="0">
      <protection locked="0"/>
    </xf>
    <xf numFmtId="0" fontId="23" fillId="0" borderId="0">
      <protection locked="0"/>
    </xf>
    <xf numFmtId="4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216" fontId="1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0" fontId="87" fillId="0" borderId="0">
      <alignment vertical="center"/>
    </xf>
    <xf numFmtId="184" fontId="2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209" fontId="12" fillId="0" borderId="0">
      <alignment horizontal="center" vertical="center"/>
    </xf>
    <xf numFmtId="281" fontId="12" fillId="0" borderId="0">
      <alignment horizontal="center" vertical="center"/>
    </xf>
    <xf numFmtId="9" fontId="4" fillId="3" borderId="0">
      <alignment horizontal="right"/>
    </xf>
    <xf numFmtId="9" fontId="4" fillId="3" borderId="0">
      <alignment horizontal="right"/>
    </xf>
    <xf numFmtId="10" fontId="4" fillId="0" borderId="0">
      <alignment horizontal="right"/>
    </xf>
    <xf numFmtId="10" fontId="4" fillId="0" borderId="0">
      <alignment horizontal="right"/>
    </xf>
    <xf numFmtId="9" fontId="3" fillId="0" borderId="0">
      <alignment vertical="center"/>
    </xf>
    <xf numFmtId="9" fontId="3" fillId="0" borderId="0">
      <alignment vertical="center"/>
    </xf>
    <xf numFmtId="282" fontId="12" fillId="0" borderId="0"/>
    <xf numFmtId="187" fontId="33" fillId="0" borderId="0"/>
    <xf numFmtId="0" fontId="94" fillId="2" borderId="0">
      <alignment vertical="center"/>
    </xf>
    <xf numFmtId="0" fontId="95" fillId="0" borderId="11">
      <alignment horizontal="center" vertical="center"/>
    </xf>
    <xf numFmtId="0" fontId="12" fillId="0" borderId="0"/>
    <xf numFmtId="38" fontId="93" fillId="0" borderId="0"/>
    <xf numFmtId="190" fontId="96" fillId="0" borderId="34">
      <alignment vertical="center"/>
    </xf>
    <xf numFmtId="283" fontId="8" fillId="0" borderId="19"/>
    <xf numFmtId="0" fontId="3" fillId="0" borderId="0"/>
    <xf numFmtId="0" fontId="33" fillId="0" borderId="0">
      <alignment horizontal="centerContinuous" vertical="center"/>
    </xf>
    <xf numFmtId="224" fontId="97" fillId="0" borderId="6">
      <alignment vertical="center"/>
    </xf>
    <xf numFmtId="3" fontId="33" fillId="0" borderId="4"/>
    <xf numFmtId="0" fontId="33" fillId="0" borderId="4"/>
    <xf numFmtId="3" fontId="33" fillId="0" borderId="20"/>
    <xf numFmtId="3" fontId="33" fillId="0" borderId="7"/>
    <xf numFmtId="0" fontId="98" fillId="0" borderId="4"/>
    <xf numFmtId="0" fontId="99" fillId="0" borderId="0">
      <alignment horizontal="center"/>
    </xf>
    <xf numFmtId="0" fontId="31" fillId="0" borderId="17">
      <alignment horizontal="center"/>
    </xf>
    <xf numFmtId="0" fontId="100" fillId="0" borderId="0">
      <alignment vertical="center"/>
    </xf>
    <xf numFmtId="0" fontId="101" fillId="28" borderId="39">
      <alignment vertical="center"/>
    </xf>
    <xf numFmtId="3" fontId="83" fillId="0" borderId="0">
      <alignment vertical="center" wrapText="1"/>
    </xf>
    <xf numFmtId="3" fontId="102" fillId="0" borderId="0">
      <alignment vertical="center" wrapText="1"/>
    </xf>
    <xf numFmtId="1" fontId="12" fillId="0" borderId="0"/>
    <xf numFmtId="0" fontId="103" fillId="0" borderId="0">
      <alignment vertical="center"/>
    </xf>
    <xf numFmtId="284" fontId="87" fillId="0" borderId="0">
      <alignment vertical="center"/>
    </xf>
    <xf numFmtId="190" fontId="82" fillId="0" borderId="34">
      <alignment vertical="center"/>
    </xf>
    <xf numFmtId="193" fontId="104" fillId="0" borderId="0">
      <alignment vertical="center"/>
    </xf>
    <xf numFmtId="285" fontId="3" fillId="0" borderId="0">
      <alignment vertical="center"/>
    </xf>
    <xf numFmtId="193" fontId="104" fillId="0" borderId="0">
      <alignment vertical="center"/>
    </xf>
    <xf numFmtId="41" fontId="32" fillId="0" borderId="0">
      <alignment vertical="center"/>
    </xf>
    <xf numFmtId="241" fontId="12" fillId="0" borderId="0"/>
    <xf numFmtId="41" fontId="3" fillId="0" borderId="0"/>
    <xf numFmtId="41" fontId="3" fillId="0" borderId="0">
      <alignment vertical="center"/>
    </xf>
    <xf numFmtId="41" fontId="3" fillId="0" borderId="0"/>
    <xf numFmtId="41" fontId="3" fillId="0" borderId="0">
      <alignment vertical="center"/>
    </xf>
    <xf numFmtId="286" fontId="3" fillId="0" borderId="0">
      <alignment vertical="center"/>
    </xf>
    <xf numFmtId="41" fontId="3" fillId="0" borderId="0">
      <alignment vertical="center"/>
    </xf>
    <xf numFmtId="41" fontId="3" fillId="0" borderId="0"/>
    <xf numFmtId="41" fontId="32" fillId="0" borderId="0">
      <alignment vertical="center"/>
    </xf>
    <xf numFmtId="41" fontId="9" fillId="0" borderId="0"/>
    <xf numFmtId="41" fontId="3" fillId="0" borderId="0">
      <alignment vertical="center"/>
    </xf>
    <xf numFmtId="41" fontId="32" fillId="0" borderId="0">
      <alignment vertical="center"/>
    </xf>
    <xf numFmtId="43" fontId="3" fillId="0" borderId="0"/>
    <xf numFmtId="0" fontId="9" fillId="0" borderId="0"/>
    <xf numFmtId="0" fontId="14" fillId="0" borderId="0"/>
    <xf numFmtId="0" fontId="3" fillId="0" borderId="0"/>
    <xf numFmtId="0" fontId="12" fillId="0" borderId="0"/>
    <xf numFmtId="0" fontId="30" fillId="0" borderId="0"/>
    <xf numFmtId="0" fontId="12" fillId="0" borderId="0"/>
    <xf numFmtId="0" fontId="17" fillId="0" borderId="0"/>
    <xf numFmtId="0" fontId="12" fillId="0" borderId="0"/>
    <xf numFmtId="3" fontId="12" fillId="0" borderId="0"/>
    <xf numFmtId="3" fontId="12" fillId="0" borderId="0"/>
    <xf numFmtId="0" fontId="12" fillId="0" borderId="0"/>
    <xf numFmtId="3" fontId="12" fillId="0" borderId="0"/>
    <xf numFmtId="0" fontId="3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40"/>
    <xf numFmtId="0" fontId="14" fillId="0" borderId="40"/>
    <xf numFmtId="0" fontId="105" fillId="0" borderId="41">
      <alignment vertical="center"/>
    </xf>
    <xf numFmtId="0" fontId="106" fillId="0" borderId="0">
      <alignment vertical="top"/>
      <protection locked="0"/>
    </xf>
    <xf numFmtId="287" fontId="13" fillId="0" borderId="4">
      <alignment vertical="center"/>
    </xf>
    <xf numFmtId="0" fontId="107" fillId="0" borderId="42">
      <alignment vertical="center"/>
    </xf>
    <xf numFmtId="288" fontId="3" fillId="0" borderId="0"/>
    <xf numFmtId="288" fontId="3" fillId="0" borderId="0"/>
    <xf numFmtId="192" fontId="14" fillId="0" borderId="0"/>
    <xf numFmtId="0" fontId="14" fillId="0" borderId="0"/>
    <xf numFmtId="289" fontId="3" fillId="0" borderId="0"/>
    <xf numFmtId="192" fontId="14" fillId="0" borderId="0"/>
    <xf numFmtId="0" fontId="14" fillId="0" borderId="0"/>
    <xf numFmtId="290" fontId="12" fillId="0" borderId="0"/>
    <xf numFmtId="0" fontId="3" fillId="0" borderId="0"/>
    <xf numFmtId="0" fontId="108" fillId="0" borderId="0">
      <alignment vertical="center"/>
    </xf>
    <xf numFmtId="291" fontId="109" fillId="0" borderId="6">
      <alignment horizontal="center" vertical="center"/>
    </xf>
    <xf numFmtId="0" fontId="8" fillId="0" borderId="0">
      <alignment horizontal="center" vertical="center"/>
    </xf>
    <xf numFmtId="0" fontId="22" fillId="0" borderId="0"/>
    <xf numFmtId="0" fontId="26" fillId="0" borderId="0">
      <alignment horizontal="centerContinuous" vertical="center"/>
    </xf>
    <xf numFmtId="279" fontId="33" fillId="0" borderId="0">
      <alignment vertical="center"/>
    </xf>
    <xf numFmtId="292" fontId="33" fillId="0" borderId="6">
      <alignment horizontal="center" vertical="center"/>
    </xf>
    <xf numFmtId="0" fontId="110" fillId="10" borderId="33">
      <alignment vertical="center"/>
    </xf>
    <xf numFmtId="4" fontId="23" fillId="0" borderId="0">
      <protection locked="0"/>
    </xf>
    <xf numFmtId="0" fontId="8" fillId="0" borderId="0"/>
    <xf numFmtId="4" fontId="79" fillId="0" borderId="0"/>
    <xf numFmtId="4" fontId="79" fillId="0" borderId="0"/>
    <xf numFmtId="4" fontId="79" fillId="0" borderId="0"/>
    <xf numFmtId="4" fontId="79" fillId="0" borderId="0"/>
    <xf numFmtId="4" fontId="23" fillId="0" borderId="0">
      <protection locked="0"/>
    </xf>
    <xf numFmtId="293" fontId="12" fillId="0" borderId="0">
      <protection locked="0"/>
    </xf>
    <xf numFmtId="294" fontId="3" fillId="0" borderId="0">
      <protection locked="0"/>
    </xf>
    <xf numFmtId="3" fontId="79" fillId="0" borderId="0"/>
    <xf numFmtId="0" fontId="111" fillId="0" borderId="43">
      <alignment vertical="center"/>
    </xf>
    <xf numFmtId="0" fontId="12" fillId="0" borderId="0">
      <alignment vertical="center"/>
    </xf>
    <xf numFmtId="0" fontId="112" fillId="0" borderId="0">
      <alignment horizontal="centerContinuous" vertical="center"/>
    </xf>
    <xf numFmtId="0" fontId="113" fillId="0" borderId="44">
      <alignment vertical="center"/>
    </xf>
    <xf numFmtId="0" fontId="114" fillId="0" borderId="45">
      <alignment vertical="center"/>
    </xf>
    <xf numFmtId="0" fontId="114" fillId="0" borderId="45">
      <alignment vertical="center"/>
    </xf>
    <xf numFmtId="0" fontId="114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2" fillId="0" borderId="4">
      <alignment horizontal="distributed" vertical="center"/>
    </xf>
    <xf numFmtId="0" fontId="12" fillId="0" borderId="4">
      <alignment horizontal="distributed" vertical="center"/>
    </xf>
    <xf numFmtId="0" fontId="12" fillId="0" borderId="19">
      <alignment horizontal="distributed" vertical="top"/>
    </xf>
    <xf numFmtId="0" fontId="12" fillId="0" borderId="19">
      <alignment horizontal="distributed" vertical="top"/>
    </xf>
    <xf numFmtId="0" fontId="12" fillId="0" borderId="37">
      <alignment horizontal="distributed"/>
    </xf>
    <xf numFmtId="0" fontId="12" fillId="0" borderId="37">
      <alignment horizontal="distributed"/>
    </xf>
    <xf numFmtId="190" fontId="116" fillId="0" borderId="0">
      <alignment vertical="center"/>
    </xf>
    <xf numFmtId="190" fontId="116" fillId="0" borderId="0">
      <alignment vertical="center"/>
    </xf>
    <xf numFmtId="0" fontId="117" fillId="0" borderId="0"/>
    <xf numFmtId="0" fontId="118" fillId="5" borderId="0">
      <alignment vertical="center"/>
    </xf>
    <xf numFmtId="0" fontId="12" fillId="0" borderId="0"/>
    <xf numFmtId="0" fontId="12" fillId="0" borderId="0"/>
    <xf numFmtId="41" fontId="22" fillId="0" borderId="0"/>
    <xf numFmtId="43" fontId="22" fillId="0" borderId="0"/>
    <xf numFmtId="41" fontId="3" fillId="0" borderId="0"/>
    <xf numFmtId="43" fontId="3" fillId="0" borderId="0"/>
    <xf numFmtId="0" fontId="119" fillId="19" borderId="46">
      <alignment vertical="center"/>
    </xf>
    <xf numFmtId="184" fontId="2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23" fillId="0" borderId="0">
      <protection locked="0"/>
    </xf>
    <xf numFmtId="184" fontId="23" fillId="0" borderId="0">
      <protection locked="0"/>
    </xf>
    <xf numFmtId="0" fontId="23" fillId="0" borderId="0">
      <protection locked="0"/>
    </xf>
    <xf numFmtId="4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216" fontId="1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12" fillId="0" borderId="0"/>
    <xf numFmtId="0" fontId="120" fillId="0" borderId="0" applyFont="0" applyFill="0" applyBorder="0" applyAlignment="0" applyProtection="0"/>
    <xf numFmtId="184" fontId="23" fillId="0" borderId="0">
      <protection locked="0"/>
    </xf>
    <xf numFmtId="183" fontId="3" fillId="0" borderId="0">
      <protection locked="0"/>
    </xf>
    <xf numFmtId="295" fontId="12" fillId="0" borderId="0">
      <alignment vertical="center"/>
    </xf>
    <xf numFmtId="190" fontId="12" fillId="0" borderId="4">
      <alignment horizontal="center" vertical="center"/>
    </xf>
    <xf numFmtId="180" fontId="12" fillId="0" borderId="0">
      <protection locked="0"/>
    </xf>
    <xf numFmtId="41" fontId="3" fillId="0" borderId="0"/>
    <xf numFmtId="190" fontId="12" fillId="0" borderId="0">
      <alignment vertical="center"/>
    </xf>
    <xf numFmtId="38" fontId="12" fillId="3" borderId="0">
      <alignment horizontal="right"/>
    </xf>
    <xf numFmtId="296" fontId="103" fillId="3" borderId="0">
      <alignment horizontal="right"/>
    </xf>
    <xf numFmtId="190" fontId="12" fillId="0" borderId="0">
      <alignment horizontal="right"/>
    </xf>
    <xf numFmtId="38" fontId="33" fillId="0" borderId="0">
      <alignment vertical="center"/>
    </xf>
    <xf numFmtId="224" fontId="33" fillId="0" borderId="0">
      <alignment vertical="center"/>
    </xf>
    <xf numFmtId="38" fontId="33" fillId="0" borderId="0">
      <alignment vertical="center"/>
    </xf>
    <xf numFmtId="284" fontId="86" fillId="0" borderId="0"/>
    <xf numFmtId="297" fontId="14" fillId="0" borderId="0"/>
    <xf numFmtId="298" fontId="14" fillId="0" borderId="0"/>
    <xf numFmtId="299" fontId="86" fillId="0" borderId="4">
      <alignment vertical="center"/>
    </xf>
    <xf numFmtId="300" fontId="14" fillId="0" borderId="0"/>
    <xf numFmtId="0" fontId="17" fillId="0" borderId="0"/>
    <xf numFmtId="190" fontId="16" fillId="0" borderId="8">
      <alignment vertical="center"/>
    </xf>
    <xf numFmtId="0" fontId="12" fillId="0" borderId="0"/>
    <xf numFmtId="215" fontId="3" fillId="0" borderId="0"/>
    <xf numFmtId="215" fontId="3" fillId="0" borderId="0"/>
    <xf numFmtId="0" fontId="9" fillId="0" borderId="0"/>
    <xf numFmtId="215" fontId="17" fillId="0" borderId="0"/>
    <xf numFmtId="184" fontId="2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23" fillId="0" borderId="0">
      <protection locked="0"/>
    </xf>
    <xf numFmtId="184" fontId="23" fillId="0" borderId="0">
      <protection locked="0"/>
    </xf>
    <xf numFmtId="0" fontId="23" fillId="0" borderId="0">
      <protection locked="0"/>
    </xf>
    <xf numFmtId="4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216" fontId="1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236" fontId="7" fillId="0" borderId="0"/>
    <xf numFmtId="42" fontId="3" fillId="0" borderId="0">
      <alignment vertical="center"/>
    </xf>
    <xf numFmtId="0" fontId="12" fillId="0" borderId="0"/>
    <xf numFmtId="207" fontId="7" fillId="0" borderId="0"/>
    <xf numFmtId="301" fontId="12" fillId="0" borderId="0">
      <protection locked="0"/>
    </xf>
    <xf numFmtId="302" fontId="3" fillId="0" borderId="0">
      <protection locked="0"/>
    </xf>
    <xf numFmtId="10" fontId="79" fillId="0" borderId="0"/>
    <xf numFmtId="184" fontId="23" fillId="0" borderId="0">
      <protection locked="0"/>
    </xf>
    <xf numFmtId="183" fontId="3" fillId="0" borderId="0">
      <protection locked="0"/>
    </xf>
    <xf numFmtId="0" fontId="82" fillId="0" borderId="6">
      <alignment horizontal="center" vertical="center"/>
    </xf>
    <xf numFmtId="0" fontId="82" fillId="0" borderId="6">
      <alignment horizontal="left" vertical="center"/>
    </xf>
    <xf numFmtId="0" fontId="82" fillId="0" borderId="6">
      <alignment vertical="center" textRotation="255"/>
    </xf>
    <xf numFmtId="183" fontId="3" fillId="0" borderId="0">
      <protection locked="0"/>
    </xf>
    <xf numFmtId="0" fontId="3" fillId="0" borderId="0"/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23" fillId="0" borderId="0">
      <protection locked="0"/>
    </xf>
    <xf numFmtId="184" fontId="23" fillId="0" borderId="0">
      <protection locked="0"/>
    </xf>
    <xf numFmtId="0" fontId="23" fillId="0" borderId="0">
      <protection locked="0"/>
    </xf>
    <xf numFmtId="4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4" fontId="23" fillId="0" borderId="0">
      <protection locked="0"/>
    </xf>
    <xf numFmtId="183" fontId="3" fillId="0" borderId="0">
      <protection locked="0"/>
    </xf>
    <xf numFmtId="216" fontId="1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0" fontId="12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183" fontId="3" fillId="0" borderId="0">
      <protection locked="0"/>
    </xf>
    <xf numFmtId="0" fontId="16" fillId="0" borderId="37">
      <alignment horizontal="distributed"/>
    </xf>
    <xf numFmtId="0" fontId="16" fillId="0" borderId="21">
      <alignment horizontal="distributed" vertical="center"/>
    </xf>
    <xf numFmtId="0" fontId="16" fillId="0" borderId="47">
      <alignment horizontal="distributed" vertical="top"/>
    </xf>
    <xf numFmtId="0" fontId="121" fillId="0" borderId="0">
      <alignment vertical="top"/>
      <protection locked="0"/>
    </xf>
    <xf numFmtId="0" fontId="3" fillId="0" borderId="0"/>
    <xf numFmtId="0" fontId="3" fillId="0" borderId="0"/>
    <xf numFmtId="0" fontId="3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2" fillId="0" borderId="0">
      <alignment vertical="center"/>
    </xf>
    <xf numFmtId="0" fontId="12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" fillId="0" borderId="0"/>
    <xf numFmtId="0" fontId="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7" fillId="0" borderId="0"/>
    <xf numFmtId="0" fontId="12" fillId="0" borderId="6">
      <alignment vertical="center" wrapText="1"/>
    </xf>
    <xf numFmtId="0" fontId="3" fillId="0" borderId="4">
      <alignment vertical="center"/>
    </xf>
    <xf numFmtId="0" fontId="123" fillId="0" borderId="0">
      <alignment vertical="top"/>
      <protection locked="0"/>
    </xf>
    <xf numFmtId="0" fontId="23" fillId="0" borderId="29">
      <protection locked="0"/>
    </xf>
    <xf numFmtId="0" fontId="79" fillId="0" borderId="29"/>
    <xf numFmtId="3" fontId="93" fillId="0" borderId="0"/>
    <xf numFmtId="190" fontId="19" fillId="0" borderId="0"/>
    <xf numFmtId="303" fontId="12" fillId="0" borderId="0">
      <protection locked="0"/>
    </xf>
    <xf numFmtId="42" fontId="3" fillId="0" borderId="0"/>
    <xf numFmtId="44" fontId="3" fillId="0" borderId="0"/>
    <xf numFmtId="198" fontId="22" fillId="0" borderId="0"/>
    <xf numFmtId="304" fontId="22" fillId="0" borderId="0"/>
    <xf numFmtId="305" fontId="12" fillId="0" borderId="0">
      <protection locked="0"/>
    </xf>
    <xf numFmtId="306" fontId="3" fillId="0" borderId="0">
      <protection locked="0"/>
    </xf>
    <xf numFmtId="194" fontId="12" fillId="0" borderId="0"/>
    <xf numFmtId="307" fontId="12" fillId="0" borderId="0">
      <protection locked="0"/>
    </xf>
    <xf numFmtId="308" fontId="3" fillId="0" borderId="0">
      <protection locked="0"/>
    </xf>
    <xf numFmtId="309" fontId="79" fillId="0" borderId="0"/>
    <xf numFmtId="0" fontId="9" fillId="0" borderId="0"/>
    <xf numFmtId="0" fontId="11" fillId="0" borderId="0"/>
    <xf numFmtId="0" fontId="144" fillId="0" borderId="0">
      <alignment vertical="center"/>
    </xf>
    <xf numFmtId="41" fontId="11" fillId="0" borderId="0" applyFont="0" applyFill="0" applyBorder="0" applyAlignment="0" applyProtection="0"/>
    <xf numFmtId="0" fontId="146" fillId="0" borderId="0">
      <alignment vertical="center"/>
    </xf>
    <xf numFmtId="0" fontId="145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/>
  </cellStyleXfs>
  <cellXfs count="202">
    <xf numFmtId="0" fontId="0" fillId="0" borderId="0" xfId="0" applyNumberFormat="1"/>
    <xf numFmtId="0" fontId="130" fillId="0" borderId="22" xfId="5" applyFont="1" applyBorder="1" applyAlignment="1">
      <alignment vertical="center"/>
    </xf>
    <xf numFmtId="0" fontId="124" fillId="0" borderId="16" xfId="4941" applyNumberFormat="1" applyFont="1" applyBorder="1" applyProtection="1"/>
    <xf numFmtId="0" fontId="133" fillId="0" borderId="16" xfId="4941" applyNumberFormat="1" applyFont="1" applyBorder="1" applyProtection="1"/>
    <xf numFmtId="0" fontId="126" fillId="0" borderId="16" xfId="4941" applyNumberFormat="1" applyFont="1" applyBorder="1" applyProtection="1"/>
    <xf numFmtId="0" fontId="124" fillId="0" borderId="0" xfId="5238" applyNumberFormat="1" applyFont="1">
      <alignment vertical="center"/>
    </xf>
    <xf numFmtId="0" fontId="124" fillId="0" borderId="0" xfId="4941" applyNumberFormat="1" applyFont="1" applyFill="1" applyBorder="1" applyAlignment="1" applyProtection="1"/>
    <xf numFmtId="0" fontId="133" fillId="0" borderId="0" xfId="4941" applyNumberFormat="1" applyFont="1" applyFill="1" applyBorder="1" applyAlignment="1" applyProtection="1"/>
    <xf numFmtId="0" fontId="126" fillId="0" borderId="0" xfId="4941" applyNumberFormat="1" applyFont="1" applyFill="1" applyBorder="1" applyAlignment="1" applyProtection="1"/>
    <xf numFmtId="0" fontId="124" fillId="0" borderId="0" xfId="4941" applyNumberFormat="1" applyFont="1" applyFill="1" applyBorder="1" applyAlignment="1" applyProtection="1">
      <alignment vertical="center"/>
    </xf>
    <xf numFmtId="0" fontId="138" fillId="0" borderId="0" xfId="4941" applyNumberFormat="1" applyFont="1" applyFill="1" applyBorder="1" applyAlignment="1" applyProtection="1">
      <alignment horizontal="center" vertical="center"/>
    </xf>
    <xf numFmtId="41" fontId="134" fillId="0" borderId="22" xfId="5238" applyNumberFormat="1" applyFont="1" applyFill="1" applyBorder="1" applyAlignment="1" applyProtection="1">
      <alignment vertical="center"/>
    </xf>
    <xf numFmtId="0" fontId="124" fillId="3" borderId="0" xfId="4941" applyNumberFormat="1" applyFont="1" applyFill="1" applyBorder="1" applyAlignment="1" applyProtection="1">
      <alignment vertical="center"/>
    </xf>
    <xf numFmtId="190" fontId="136" fillId="0" borderId="4" xfId="4942" applyNumberFormat="1" applyFont="1" applyFill="1" applyBorder="1" applyAlignment="1" applyProtection="1">
      <alignment horizontal="right" vertical="center" shrinkToFit="1"/>
    </xf>
    <xf numFmtId="41" fontId="124" fillId="3" borderId="0" xfId="4941" applyNumberFormat="1" applyFont="1" applyFill="1" applyBorder="1" applyAlignment="1" applyProtection="1">
      <alignment vertical="center"/>
    </xf>
    <xf numFmtId="0" fontId="125" fillId="0" borderId="0" xfId="5238" applyNumberFormat="1" applyFont="1" applyFill="1" applyBorder="1" applyAlignment="1">
      <alignment vertical="center" shrinkToFit="1"/>
    </xf>
    <xf numFmtId="0" fontId="126" fillId="0" borderId="0" xfId="4941" applyNumberFormat="1" applyFont="1" applyFill="1" applyBorder="1" applyAlignment="1" applyProtection="1">
      <alignment horizontal="center" vertical="center"/>
    </xf>
    <xf numFmtId="0" fontId="133" fillId="0" borderId="0" xfId="4941" applyNumberFormat="1" applyFont="1" applyFill="1" applyBorder="1" applyAlignment="1" applyProtection="1">
      <alignment vertical="center"/>
    </xf>
    <xf numFmtId="0" fontId="136" fillId="0" borderId="0" xfId="4941" applyNumberFormat="1" applyFont="1" applyFill="1" applyBorder="1" applyAlignment="1" applyProtection="1">
      <alignment horizontal="center" vertical="center"/>
    </xf>
    <xf numFmtId="49" fontId="128" fillId="0" borderId="0" xfId="4941" applyNumberFormat="1" applyFont="1" applyFill="1" applyBorder="1" applyAlignment="1" applyProtection="1">
      <alignment horizontal="left" vertical="center"/>
    </xf>
    <xf numFmtId="49" fontId="128" fillId="0" borderId="0" xfId="4941" applyNumberFormat="1" applyFont="1" applyFill="1" applyBorder="1" applyAlignment="1" applyProtection="1">
      <alignment horizontal="center" vertical="center"/>
    </xf>
    <xf numFmtId="0" fontId="128" fillId="0" borderId="0" xfId="5238" applyNumberFormat="1" applyFont="1" applyBorder="1" applyAlignment="1"/>
    <xf numFmtId="0" fontId="128" fillId="0" borderId="0" xfId="4941" applyNumberFormat="1" applyFont="1" applyFill="1" applyBorder="1" applyAlignment="1" applyProtection="1">
      <alignment horizontal="center" vertical="center"/>
    </xf>
    <xf numFmtId="49" fontId="128" fillId="0" borderId="0" xfId="4941" applyNumberFormat="1" applyFont="1" applyFill="1" applyBorder="1" applyAlignment="1" applyProtection="1">
      <alignment vertical="center"/>
    </xf>
    <xf numFmtId="0" fontId="128" fillId="0" borderId="0" xfId="5238" applyNumberFormat="1" applyFont="1" applyBorder="1" applyAlignment="1">
      <alignment horizontal="left" vertical="center"/>
    </xf>
    <xf numFmtId="49" fontId="124" fillId="0" borderId="0" xfId="4941" applyNumberFormat="1" applyFont="1" applyFill="1" applyBorder="1" applyAlignment="1" applyProtection="1">
      <alignment vertical="center"/>
    </xf>
    <xf numFmtId="49" fontId="126" fillId="0" borderId="0" xfId="4941" applyNumberFormat="1" applyFont="1" applyFill="1" applyBorder="1" applyAlignment="1" applyProtection="1">
      <alignment horizontal="left" vertical="center"/>
    </xf>
    <xf numFmtId="0" fontId="126" fillId="0" borderId="22" xfId="4941" applyNumberFormat="1" applyFont="1" applyFill="1" applyBorder="1" applyAlignment="1" applyProtection="1"/>
    <xf numFmtId="0" fontId="124" fillId="0" borderId="22" xfId="4941" applyNumberFormat="1" applyFont="1" applyFill="1" applyBorder="1" applyAlignment="1" applyProtection="1"/>
    <xf numFmtId="0" fontId="133" fillId="0" borderId="22" xfId="4941" quotePrefix="1" applyNumberFormat="1" applyFont="1" applyFill="1" applyBorder="1" applyAlignment="1" applyProtection="1">
      <alignment vertical="center"/>
    </xf>
    <xf numFmtId="0" fontId="133" fillId="0" borderId="22" xfId="4941" applyNumberFormat="1" applyFont="1" applyFill="1" applyBorder="1" applyAlignment="1" applyProtection="1"/>
    <xf numFmtId="0" fontId="124" fillId="0" borderId="0" xfId="4941" applyNumberFormat="1" applyFont="1" applyProtection="1"/>
    <xf numFmtId="0" fontId="142" fillId="0" borderId="0" xfId="4941" applyNumberFormat="1" applyFont="1" applyAlignment="1" applyProtection="1">
      <alignment vertical="center"/>
    </xf>
    <xf numFmtId="0" fontId="133" fillId="0" borderId="0" xfId="4941" applyNumberFormat="1" applyFont="1" applyProtection="1"/>
    <xf numFmtId="0" fontId="126" fillId="0" borderId="0" xfId="4941" applyNumberFormat="1" applyFont="1" applyProtection="1"/>
    <xf numFmtId="0" fontId="143" fillId="0" borderId="0" xfId="4941" applyNumberFormat="1" applyFont="1" applyAlignment="1" applyProtection="1">
      <alignment vertical="center"/>
    </xf>
    <xf numFmtId="0" fontId="134" fillId="0" borderId="0" xfId="4941" applyNumberFormat="1" applyFont="1" applyFill="1" applyBorder="1" applyAlignment="1" applyProtection="1">
      <alignment vertical="center"/>
    </xf>
    <xf numFmtId="190" fontId="140" fillId="4" borderId="55" xfId="4942" applyNumberFormat="1" applyFont="1" applyFill="1" applyBorder="1" applyAlignment="1" applyProtection="1">
      <alignment horizontal="right" vertical="center" shrinkToFit="1"/>
    </xf>
    <xf numFmtId="190" fontId="136" fillId="0" borderId="18" xfId="4942" applyNumberFormat="1" applyFont="1" applyFill="1" applyBorder="1" applyAlignment="1" applyProtection="1">
      <alignment horizontal="right" vertical="center" shrinkToFit="1"/>
    </xf>
    <xf numFmtId="0" fontId="131" fillId="0" borderId="0" xfId="5283" applyNumberFormat="1" applyFont="1" applyFill="1" applyAlignment="1">
      <alignment horizontal="center" vertical="center"/>
    </xf>
    <xf numFmtId="311" fontId="131" fillId="0" borderId="0" xfId="5283" applyNumberFormat="1" applyFont="1" applyFill="1" applyAlignment="1">
      <alignment horizontal="center" vertical="center"/>
    </xf>
    <xf numFmtId="0" fontId="147" fillId="0" borderId="0" xfId="5283" applyNumberFormat="1" applyFont="1" applyFill="1" applyBorder="1" applyAlignment="1">
      <alignment horizontal="center" vertical="center"/>
    </xf>
    <xf numFmtId="0" fontId="140" fillId="31" borderId="52" xfId="5283" applyNumberFormat="1" applyFont="1" applyFill="1" applyBorder="1" applyAlignment="1">
      <alignment horizontal="center" vertical="center"/>
    </xf>
    <xf numFmtId="41" fontId="132" fillId="0" borderId="5" xfId="5279" applyNumberFormat="1" applyFont="1" applyFill="1" applyBorder="1" applyAlignment="1">
      <alignment horizontal="center" vertical="center"/>
    </xf>
    <xf numFmtId="41" fontId="149" fillId="0" borderId="0" xfId="5279" applyNumberFormat="1" applyFont="1" applyFill="1" applyBorder="1" applyAlignment="1">
      <alignment horizontal="left" vertical="center"/>
    </xf>
    <xf numFmtId="179" fontId="149" fillId="0" borderId="56" xfId="5283" applyNumberFormat="1" applyFont="1" applyFill="1" applyBorder="1" applyAlignment="1">
      <alignment horizontal="left" vertical="center"/>
    </xf>
    <xf numFmtId="179" fontId="149" fillId="0" borderId="3" xfId="5283" applyNumberFormat="1" applyFont="1" applyFill="1" applyBorder="1" applyAlignment="1">
      <alignment horizontal="left" vertical="center"/>
    </xf>
    <xf numFmtId="179" fontId="149" fillId="0" borderId="3" xfId="5283" applyNumberFormat="1" applyFont="1" applyFill="1" applyBorder="1" applyAlignment="1">
      <alignment horizontal="center" vertical="center"/>
    </xf>
    <xf numFmtId="179" fontId="149" fillId="0" borderId="9" xfId="5283" applyNumberFormat="1" applyFont="1" applyFill="1" applyBorder="1" applyAlignment="1">
      <alignment horizontal="center" vertical="center"/>
    </xf>
    <xf numFmtId="179" fontId="149" fillId="0" borderId="9" xfId="5283" applyNumberFormat="1" applyFont="1" applyFill="1" applyBorder="1" applyAlignment="1">
      <alignment horizontal="left" vertical="center"/>
    </xf>
    <xf numFmtId="179" fontId="149" fillId="0" borderId="15" xfId="5283" applyNumberFormat="1" applyFont="1" applyFill="1" applyBorder="1" applyAlignment="1">
      <alignment horizontal="left" vertical="center"/>
    </xf>
    <xf numFmtId="179" fontId="149" fillId="0" borderId="15" xfId="5283" applyNumberFormat="1" applyFont="1" applyFill="1" applyBorder="1" applyAlignment="1">
      <alignment horizontal="center" vertical="center"/>
    </xf>
    <xf numFmtId="179" fontId="149" fillId="0" borderId="16" xfId="5283" applyNumberFormat="1" applyFont="1" applyFill="1" applyBorder="1" applyAlignment="1">
      <alignment horizontal="center" vertical="center"/>
    </xf>
    <xf numFmtId="0" fontId="149" fillId="0" borderId="16" xfId="5283" applyNumberFormat="1" applyFont="1" applyFill="1" applyBorder="1" applyAlignment="1">
      <alignment horizontal="center" vertical="center"/>
    </xf>
    <xf numFmtId="179" fontId="149" fillId="0" borderId="0" xfId="5283" applyNumberFormat="1" applyFont="1" applyFill="1" applyBorder="1" applyAlignment="1">
      <alignment horizontal="right" vertical="center"/>
    </xf>
    <xf numFmtId="0" fontId="149" fillId="0" borderId="0" xfId="5283" applyNumberFormat="1" applyFont="1" applyFill="1" applyBorder="1" applyAlignment="1">
      <alignment horizontal="center" vertical="center"/>
    </xf>
    <xf numFmtId="310" fontId="149" fillId="0" borderId="0" xfId="5283" applyNumberFormat="1" applyFont="1" applyFill="1" applyBorder="1" applyAlignment="1">
      <alignment horizontal="right" vertical="center"/>
    </xf>
    <xf numFmtId="0" fontId="149" fillId="0" borderId="0" xfId="5283" applyNumberFormat="1" applyFont="1" applyFill="1" applyBorder="1" applyAlignment="1">
      <alignment vertical="center"/>
    </xf>
    <xf numFmtId="0" fontId="149" fillId="0" borderId="0" xfId="5283" applyNumberFormat="1" applyFont="1" applyFill="1" applyBorder="1" applyAlignment="1">
      <alignment horizontal="right" vertical="center"/>
    </xf>
    <xf numFmtId="0" fontId="129" fillId="21" borderId="31" xfId="5283" applyNumberFormat="1" applyFont="1" applyFill="1" applyBorder="1" applyAlignment="1">
      <alignment horizontal="center" vertical="center"/>
    </xf>
    <xf numFmtId="179" fontId="129" fillId="21" borderId="31" xfId="5283" applyNumberFormat="1" applyFont="1" applyFill="1" applyBorder="1" applyAlignment="1">
      <alignment horizontal="right" vertical="center"/>
    </xf>
    <xf numFmtId="0" fontId="129" fillId="21" borderId="61" xfId="5283" applyNumberFormat="1" applyFont="1" applyFill="1" applyBorder="1" applyAlignment="1">
      <alignment horizontal="center" vertical="center"/>
    </xf>
    <xf numFmtId="313" fontId="129" fillId="32" borderId="31" xfId="5283" applyNumberFormat="1" applyFont="1" applyFill="1" applyBorder="1" applyAlignment="1">
      <alignment horizontal="right" vertical="center"/>
    </xf>
    <xf numFmtId="0" fontId="124" fillId="0" borderId="8" xfId="4941" applyNumberFormat="1" applyFont="1" applyBorder="1" applyAlignment="1" applyProtection="1">
      <alignment horizontal="center" vertical="center"/>
    </xf>
    <xf numFmtId="0" fontId="124" fillId="0" borderId="9" xfId="4941" applyNumberFormat="1" applyFont="1" applyBorder="1" applyAlignment="1" applyProtection="1">
      <alignment horizontal="center" vertical="center"/>
    </xf>
    <xf numFmtId="190" fontId="139" fillId="0" borderId="8" xfId="4942" applyNumberFormat="1" applyFont="1" applyFill="1" applyBorder="1" applyAlignment="1" applyProtection="1">
      <alignment horizontal="right" vertical="center" shrinkToFit="1"/>
    </xf>
    <xf numFmtId="190" fontId="139" fillId="0" borderId="9" xfId="4942" applyNumberFormat="1" applyFont="1" applyFill="1" applyBorder="1" applyAlignment="1" applyProtection="1">
      <alignment horizontal="right" vertical="center" shrinkToFit="1"/>
    </xf>
    <xf numFmtId="190" fontId="139" fillId="0" borderId="10" xfId="4942" applyNumberFormat="1" applyFont="1" applyFill="1" applyBorder="1" applyAlignment="1" applyProtection="1">
      <alignment horizontal="right" vertical="center" shrinkToFit="1"/>
    </xf>
    <xf numFmtId="190" fontId="136" fillId="0" borderId="8" xfId="4942" applyNumberFormat="1" applyFont="1" applyFill="1" applyBorder="1" applyAlignment="1" applyProtection="1">
      <alignment horizontal="center" vertical="center" shrinkToFit="1"/>
    </xf>
    <xf numFmtId="190" fontId="136" fillId="0" borderId="9" xfId="4942" applyNumberFormat="1" applyFont="1" applyFill="1" applyBorder="1" applyAlignment="1" applyProtection="1">
      <alignment horizontal="center" vertical="center" shrinkToFit="1"/>
    </xf>
    <xf numFmtId="190" fontId="136" fillId="0" borderId="10" xfId="4942" applyNumberFormat="1" applyFont="1" applyFill="1" applyBorder="1" applyAlignment="1" applyProtection="1">
      <alignment horizontal="center" vertical="center" shrinkToFit="1"/>
    </xf>
    <xf numFmtId="0" fontId="136" fillId="0" borderId="9" xfId="4941" applyNumberFormat="1" applyFont="1" applyFill="1" applyBorder="1" applyAlignment="1" applyProtection="1">
      <alignment horizontal="center" vertical="center" wrapText="1"/>
    </xf>
    <xf numFmtId="0" fontId="136" fillId="0" borderId="10" xfId="4941" applyNumberFormat="1" applyFont="1" applyFill="1" applyBorder="1" applyAlignment="1" applyProtection="1">
      <alignment horizontal="center" vertical="center" wrapText="1"/>
    </xf>
    <xf numFmtId="0" fontId="134" fillId="0" borderId="22" xfId="0" applyNumberFormat="1" applyFont="1" applyBorder="1" applyAlignment="1">
      <alignment horizontal="left" vertical="center" wrapText="1"/>
    </xf>
    <xf numFmtId="0" fontId="134" fillId="0" borderId="22" xfId="0" applyNumberFormat="1" applyFont="1" applyBorder="1" applyAlignment="1">
      <alignment horizontal="left" vertical="center"/>
    </xf>
    <xf numFmtId="0" fontId="128" fillId="0" borderId="0" xfId="4941" applyNumberFormat="1" applyFont="1" applyFill="1" applyBorder="1" applyAlignment="1" applyProtection="1">
      <alignment horizontal="center" vertical="center"/>
    </xf>
    <xf numFmtId="0" fontId="126" fillId="0" borderId="0" xfId="4941" applyNumberFormat="1" applyFont="1" applyFill="1" applyBorder="1" applyAlignment="1" applyProtection="1">
      <alignment horizontal="center" vertical="center"/>
    </xf>
    <xf numFmtId="0" fontId="136" fillId="0" borderId="23" xfId="4941" applyNumberFormat="1" applyFont="1" applyFill="1" applyBorder="1" applyAlignment="1" applyProtection="1">
      <alignment horizontal="center" vertical="center"/>
    </xf>
    <xf numFmtId="0" fontId="136" fillId="0" borderId="18" xfId="4941" applyNumberFormat="1" applyFont="1" applyFill="1" applyBorder="1" applyAlignment="1" applyProtection="1">
      <alignment horizontal="center" vertical="center"/>
    </xf>
    <xf numFmtId="0" fontId="136" fillId="0" borderId="0" xfId="4941" applyNumberFormat="1" applyFont="1" applyFill="1" applyBorder="1" applyAlignment="1" applyProtection="1">
      <alignment horizontal="right" vertical="center"/>
    </xf>
    <xf numFmtId="0" fontId="136" fillId="0" borderId="0" xfId="4941" applyNumberFormat="1" applyFont="1" applyFill="1" applyBorder="1" applyAlignment="1" applyProtection="1">
      <alignment horizontal="left" vertical="center"/>
    </xf>
    <xf numFmtId="190" fontId="136" fillId="0" borderId="18" xfId="4942" applyNumberFormat="1" applyFont="1" applyFill="1" applyBorder="1" applyAlignment="1" applyProtection="1">
      <alignment horizontal="center" vertical="center" shrinkToFit="1"/>
    </xf>
    <xf numFmtId="190" fontId="139" fillId="0" borderId="18" xfId="4942" applyNumberFormat="1" applyFont="1" applyFill="1" applyBorder="1" applyAlignment="1" applyProtection="1">
      <alignment horizontal="right" vertical="center" shrinkToFit="1"/>
    </xf>
    <xf numFmtId="0" fontId="124" fillId="0" borderId="18" xfId="4941" applyNumberFormat="1" applyFont="1" applyBorder="1" applyAlignment="1" applyProtection="1">
      <alignment horizontal="center" vertical="center"/>
    </xf>
    <xf numFmtId="0" fontId="124" fillId="0" borderId="24" xfId="4941" applyNumberFormat="1" applyFont="1" applyBorder="1" applyAlignment="1" applyProtection="1">
      <alignment horizontal="center" vertical="center"/>
    </xf>
    <xf numFmtId="0" fontId="134" fillId="0" borderId="0" xfId="4941" applyNumberFormat="1" applyFont="1" applyFill="1" applyBorder="1" applyAlignment="1" applyProtection="1">
      <alignment horizontal="center" vertical="center"/>
    </xf>
    <xf numFmtId="0" fontId="134" fillId="0" borderId="0" xfId="4941" applyNumberFormat="1" applyFont="1" applyFill="1" applyBorder="1" applyAlignment="1" applyProtection="1">
      <alignment horizontal="center" vertical="center" wrapText="1"/>
    </xf>
    <xf numFmtId="0" fontId="141" fillId="4" borderId="55" xfId="4941" applyNumberFormat="1" applyFont="1" applyFill="1" applyBorder="1" applyAlignment="1" applyProtection="1">
      <alignment horizontal="center" vertical="center"/>
    </xf>
    <xf numFmtId="0" fontId="141" fillId="4" borderId="53" xfId="4941" applyNumberFormat="1" applyFont="1" applyFill="1" applyBorder="1" applyAlignment="1" applyProtection="1">
      <alignment horizontal="center" vertical="center"/>
    </xf>
    <xf numFmtId="0" fontId="135" fillId="0" borderId="0" xfId="4941" applyNumberFormat="1" applyFont="1" applyFill="1" applyBorder="1" applyAlignment="1" applyProtection="1">
      <alignment horizontal="center" vertical="center"/>
    </xf>
    <xf numFmtId="190" fontId="140" fillId="4" borderId="55" xfId="4942" applyNumberFormat="1" applyFont="1" applyFill="1" applyBorder="1" applyAlignment="1" applyProtection="1">
      <alignment horizontal="center" vertical="center" shrinkToFit="1"/>
    </xf>
    <xf numFmtId="0" fontId="140" fillId="4" borderId="54" xfId="4941" applyNumberFormat="1" applyFont="1" applyFill="1" applyBorder="1" applyAlignment="1" applyProtection="1">
      <alignment horizontal="center" vertical="center"/>
    </xf>
    <xf numFmtId="0" fontId="140" fillId="4" borderId="55" xfId="4941" applyNumberFormat="1" applyFont="1" applyFill="1" applyBorder="1" applyAlignment="1" applyProtection="1">
      <alignment horizontal="center" vertical="center"/>
    </xf>
    <xf numFmtId="190" fontId="140" fillId="4" borderId="55" xfId="4942" applyNumberFormat="1" applyFont="1" applyFill="1" applyBorder="1" applyAlignment="1" applyProtection="1">
      <alignment horizontal="right" vertical="center" shrinkToFit="1"/>
    </xf>
    <xf numFmtId="0" fontId="136" fillId="0" borderId="0" xfId="4941" applyNumberFormat="1" applyFont="1" applyFill="1" applyBorder="1" applyAlignment="1" applyProtection="1">
      <alignment horizontal="center" vertical="center" shrinkToFit="1"/>
    </xf>
    <xf numFmtId="0" fontId="137" fillId="0" borderId="1" xfId="4941" applyNumberFormat="1" applyFont="1" applyFill="1" applyBorder="1" applyAlignment="1" applyProtection="1">
      <alignment horizontal="center" vertical="center"/>
    </xf>
    <xf numFmtId="0" fontId="137" fillId="0" borderId="34" xfId="4941" applyNumberFormat="1" applyFont="1" applyFill="1" applyBorder="1" applyAlignment="1" applyProtection="1">
      <alignment horizontal="center" vertical="center"/>
    </xf>
    <xf numFmtId="0" fontId="137" fillId="0" borderId="5" xfId="4941" applyNumberFormat="1" applyFont="1" applyFill="1" applyBorder="1" applyAlignment="1" applyProtection="1">
      <alignment horizontal="center" vertical="center"/>
    </xf>
    <xf numFmtId="0" fontId="136" fillId="29" borderId="48" xfId="4941" applyNumberFormat="1" applyFont="1" applyFill="1" applyBorder="1" applyAlignment="1" applyProtection="1">
      <alignment horizontal="center" vertical="center"/>
    </xf>
    <xf numFmtId="0" fontId="136" fillId="29" borderId="49" xfId="4941" applyNumberFormat="1" applyFont="1" applyFill="1" applyBorder="1" applyAlignment="1" applyProtection="1">
      <alignment horizontal="center" vertical="center"/>
    </xf>
    <xf numFmtId="0" fontId="136" fillId="29" borderId="50" xfId="4941" applyNumberFormat="1" applyFont="1" applyFill="1" applyBorder="1" applyAlignment="1" applyProtection="1">
      <alignment horizontal="center" vertical="center"/>
    </xf>
    <xf numFmtId="0" fontId="136" fillId="29" borderId="51" xfId="4941" applyNumberFormat="1" applyFont="1" applyFill="1" applyBorder="1" applyAlignment="1" applyProtection="1">
      <alignment horizontal="center" vertical="center"/>
    </xf>
    <xf numFmtId="0" fontId="136" fillId="0" borderId="0" xfId="4941" applyNumberFormat="1" applyFont="1" applyFill="1" applyBorder="1" applyAlignment="1" applyProtection="1">
      <alignment horizontal="center" vertical="center"/>
    </xf>
    <xf numFmtId="0" fontId="129" fillId="31" borderId="52" xfId="5283" applyNumberFormat="1" applyFont="1" applyFill="1" applyBorder="1" applyAlignment="1">
      <alignment horizontal="center" vertical="center"/>
    </xf>
    <xf numFmtId="0" fontId="129" fillId="31" borderId="52" xfId="5" applyNumberFormat="1" applyFont="1" applyFill="1" applyBorder="1" applyAlignment="1">
      <alignment vertical="center"/>
    </xf>
    <xf numFmtId="0" fontId="129" fillId="21" borderId="31" xfId="5283" applyNumberFormat="1" applyFont="1" applyFill="1" applyBorder="1" applyAlignment="1">
      <alignment horizontal="center" vertical="center"/>
    </xf>
    <xf numFmtId="0" fontId="129" fillId="21" borderId="31" xfId="5" applyNumberFormat="1" applyFont="1" applyFill="1" applyBorder="1" applyAlignment="1">
      <alignment horizontal="center" vertical="center"/>
    </xf>
    <xf numFmtId="41" fontId="129" fillId="21" borderId="31" xfId="5279" applyNumberFormat="1" applyFont="1" applyFill="1" applyBorder="1" applyAlignment="1">
      <alignment horizontal="right" vertical="center"/>
    </xf>
    <xf numFmtId="0" fontId="149" fillId="0" borderId="0" xfId="5283" applyNumberFormat="1" applyFont="1" applyFill="1" applyBorder="1" applyAlignment="1">
      <alignment horizontal="center" vertical="center"/>
    </xf>
    <xf numFmtId="0" fontId="132" fillId="0" borderId="0" xfId="5" applyNumberFormat="1" applyFont="1" applyFill="1" applyBorder="1" applyAlignment="1">
      <alignment horizontal="center" vertical="center"/>
    </xf>
    <xf numFmtId="176" fontId="149" fillId="0" borderId="0" xfId="5283" applyNumberFormat="1" applyFont="1" applyFill="1" applyBorder="1" applyAlignment="1">
      <alignment horizontal="right" vertical="center"/>
    </xf>
    <xf numFmtId="41" fontId="140" fillId="31" borderId="52" xfId="5283" applyNumberFormat="1" applyFont="1" applyFill="1" applyBorder="1" applyAlignment="1">
      <alignment horizontal="right" vertical="center"/>
    </xf>
    <xf numFmtId="0" fontId="140" fillId="31" borderId="52" xfId="5283" applyNumberFormat="1" applyFont="1" applyFill="1" applyBorder="1" applyAlignment="1">
      <alignment horizontal="right" vertical="center"/>
    </xf>
    <xf numFmtId="0" fontId="140" fillId="31" borderId="52" xfId="5283" applyNumberFormat="1" applyFont="1" applyFill="1" applyBorder="1" applyAlignment="1">
      <alignment horizontal="center" vertical="center"/>
    </xf>
    <xf numFmtId="0" fontId="154" fillId="21" borderId="31" xfId="5283" applyNumberFormat="1" applyFont="1" applyFill="1" applyBorder="1" applyAlignment="1">
      <alignment horizontal="center" vertical="center"/>
    </xf>
    <xf numFmtId="0" fontId="140" fillId="0" borderId="0" xfId="5283" applyNumberFormat="1" applyFont="1" applyFill="1" applyBorder="1" applyAlignment="1">
      <alignment horizontal="left" vertical="center"/>
    </xf>
    <xf numFmtId="0" fontId="149" fillId="0" borderId="16" xfId="5283" applyNumberFormat="1" applyFont="1" applyFill="1" applyBorder="1" applyAlignment="1">
      <alignment horizontal="center" vertical="center"/>
    </xf>
    <xf numFmtId="0" fontId="132" fillId="0" borderId="16" xfId="5" applyNumberFormat="1" applyFont="1" applyFill="1" applyBorder="1" applyAlignment="1">
      <alignment horizontal="center" vertical="center"/>
    </xf>
    <xf numFmtId="41" fontId="149" fillId="0" borderId="16" xfId="5279" applyNumberFormat="1" applyFont="1" applyFill="1" applyBorder="1" applyAlignment="1">
      <alignment horizontal="right" vertical="center"/>
    </xf>
    <xf numFmtId="0" fontId="153" fillId="0" borderId="16" xfId="5283" applyNumberFormat="1" applyFont="1" applyFill="1" applyBorder="1" applyAlignment="1">
      <alignment horizontal="center" vertical="center"/>
    </xf>
    <xf numFmtId="41" fontId="149" fillId="0" borderId="0" xfId="5279" applyNumberFormat="1" applyFont="1" applyFill="1" applyBorder="1" applyAlignment="1">
      <alignment horizontal="right" vertical="center"/>
    </xf>
    <xf numFmtId="0" fontId="149" fillId="30" borderId="1" xfId="5283" applyNumberFormat="1" applyFont="1" applyFill="1" applyBorder="1" applyAlignment="1">
      <alignment horizontal="center" vertical="center"/>
    </xf>
    <xf numFmtId="0" fontId="149" fillId="30" borderId="34" xfId="5283" applyNumberFormat="1" applyFont="1" applyFill="1" applyBorder="1" applyAlignment="1">
      <alignment horizontal="center" vertical="center"/>
    </xf>
    <xf numFmtId="179" fontId="127" fillId="31" borderId="59" xfId="5283" applyNumberFormat="1" applyFont="1" applyFill="1" applyBorder="1" applyAlignment="1">
      <alignment vertical="center"/>
    </xf>
    <xf numFmtId="0" fontId="127" fillId="31" borderId="59" xfId="5283" applyNumberFormat="1" applyFont="1" applyFill="1" applyBorder="1" applyAlignment="1">
      <alignment vertical="center"/>
    </xf>
    <xf numFmtId="0" fontId="127" fillId="31" borderId="60" xfId="5283" applyNumberFormat="1" applyFont="1" applyFill="1" applyBorder="1" applyAlignment="1">
      <alignment vertical="center"/>
    </xf>
    <xf numFmtId="0" fontId="151" fillId="0" borderId="0" xfId="5283" applyNumberFormat="1" applyFont="1" applyFill="1" applyBorder="1" applyAlignment="1">
      <alignment horizontal="left" vertical="center"/>
    </xf>
    <xf numFmtId="0" fontId="127" fillId="30" borderId="48" xfId="5283" applyNumberFormat="1" applyFont="1" applyFill="1" applyBorder="1" applyAlignment="1">
      <alignment horizontal="center" vertical="center"/>
    </xf>
    <xf numFmtId="0" fontId="127" fillId="30" borderId="49" xfId="5283" applyNumberFormat="1" applyFont="1" applyFill="1" applyBorder="1" applyAlignment="1">
      <alignment horizontal="center" vertical="center"/>
    </xf>
    <xf numFmtId="41" fontId="127" fillId="30" borderId="50" xfId="5279" applyNumberFormat="1" applyFont="1" applyFill="1" applyBorder="1" applyAlignment="1">
      <alignment horizontal="center" vertical="center"/>
    </xf>
    <xf numFmtId="41" fontId="127" fillId="30" borderId="51" xfId="5279" applyNumberFormat="1" applyFont="1" applyFill="1" applyBorder="1" applyAlignment="1">
      <alignment horizontal="center" vertical="center"/>
    </xf>
    <xf numFmtId="0" fontId="127" fillId="31" borderId="52" xfId="5283" applyNumberFormat="1" applyFont="1" applyFill="1" applyBorder="1" applyAlignment="1">
      <alignment horizontal="center" vertical="center"/>
    </xf>
    <xf numFmtId="0" fontId="127" fillId="31" borderId="58" xfId="5283" applyNumberFormat="1" applyFont="1" applyFill="1" applyBorder="1" applyAlignment="1">
      <alignment horizontal="center" vertical="center"/>
    </xf>
    <xf numFmtId="0" fontId="140" fillId="0" borderId="0" xfId="5283" applyNumberFormat="1" applyFont="1" applyFill="1" applyBorder="1" applyAlignment="1">
      <alignment horizontal="center" vertical="center"/>
    </xf>
    <xf numFmtId="0" fontId="147" fillId="0" borderId="0" xfId="5283" applyNumberFormat="1" applyFont="1" applyFill="1" applyBorder="1" applyAlignment="1">
      <alignment horizontal="center" vertical="center"/>
    </xf>
    <xf numFmtId="0" fontId="149" fillId="30" borderId="10" xfId="5283" applyNumberFormat="1" applyFont="1" applyFill="1" applyBorder="1" applyAlignment="1">
      <alignment horizontal="left" vertical="center"/>
    </xf>
    <xf numFmtId="0" fontId="149" fillId="30" borderId="4" xfId="5283" applyNumberFormat="1" applyFont="1" applyFill="1" applyBorder="1" applyAlignment="1">
      <alignment horizontal="left" vertical="center"/>
    </xf>
    <xf numFmtId="0" fontId="149" fillId="0" borderId="8" xfId="5283" applyNumberFormat="1" applyFont="1" applyFill="1" applyBorder="1" applyAlignment="1">
      <alignment horizontal="left" vertical="center" shrinkToFit="1"/>
    </xf>
    <xf numFmtId="0" fontId="149" fillId="0" borderId="10" xfId="5283" applyNumberFormat="1" applyFont="1" applyFill="1" applyBorder="1" applyAlignment="1">
      <alignment horizontal="left" vertical="center" shrinkToFit="1"/>
    </xf>
    <xf numFmtId="179" fontId="149" fillId="0" borderId="8" xfId="5283" applyNumberFormat="1" applyFont="1" applyFill="1" applyBorder="1" applyAlignment="1">
      <alignment horizontal="right" vertical="center"/>
    </xf>
    <xf numFmtId="179" fontId="149" fillId="0" borderId="9" xfId="5283" applyNumberFormat="1" applyFont="1" applyFill="1" applyBorder="1" applyAlignment="1">
      <alignment horizontal="right" vertical="center"/>
    </xf>
    <xf numFmtId="179" fontId="149" fillId="0" borderId="8" xfId="5283" applyNumberFormat="1" applyFont="1" applyFill="1" applyBorder="1" applyAlignment="1">
      <alignment vertical="center"/>
    </xf>
    <xf numFmtId="179" fontId="149" fillId="0" borderId="9" xfId="5283" applyNumberFormat="1" applyFont="1" applyFill="1" applyBorder="1" applyAlignment="1">
      <alignment vertical="center"/>
    </xf>
    <xf numFmtId="9" fontId="149" fillId="0" borderId="9" xfId="5282" applyNumberFormat="1" applyFont="1" applyFill="1" applyBorder="1" applyAlignment="1">
      <alignment horizontal="right" vertical="center"/>
    </xf>
    <xf numFmtId="9" fontId="149" fillId="0" borderId="10" xfId="5282" applyNumberFormat="1" applyFont="1" applyFill="1" applyBorder="1" applyAlignment="1">
      <alignment horizontal="right" vertical="center"/>
    </xf>
    <xf numFmtId="0" fontId="149" fillId="30" borderId="25" xfId="5283" applyNumberFormat="1" applyFont="1" applyFill="1" applyBorder="1" applyAlignment="1">
      <alignment horizontal="left" vertical="center"/>
    </xf>
    <xf numFmtId="0" fontId="149" fillId="30" borderId="37" xfId="5283" applyNumberFormat="1" applyFont="1" applyFill="1" applyBorder="1" applyAlignment="1">
      <alignment horizontal="left" vertical="center"/>
    </xf>
    <xf numFmtId="0" fontId="149" fillId="0" borderId="12" xfId="5283" applyNumberFormat="1" applyFont="1" applyFill="1" applyBorder="1" applyAlignment="1">
      <alignment horizontal="left" vertical="center" wrapText="1"/>
    </xf>
    <xf numFmtId="0" fontId="149" fillId="0" borderId="25" xfId="5283" applyNumberFormat="1" applyFont="1" applyFill="1" applyBorder="1" applyAlignment="1">
      <alignment horizontal="left" vertical="center" shrinkToFit="1"/>
    </xf>
    <xf numFmtId="179" fontId="149" fillId="0" borderId="12" xfId="5283" applyNumberFormat="1" applyFont="1" applyFill="1" applyBorder="1" applyAlignment="1">
      <alignment horizontal="right" vertical="center"/>
    </xf>
    <xf numFmtId="179" fontId="149" fillId="0" borderId="15" xfId="5283" applyNumberFormat="1" applyFont="1" applyFill="1" applyBorder="1" applyAlignment="1">
      <alignment horizontal="right" vertical="center"/>
    </xf>
    <xf numFmtId="179" fontId="149" fillId="0" borderId="12" xfId="5279" applyNumberFormat="1" applyFont="1" applyFill="1" applyBorder="1" applyAlignment="1">
      <alignment vertical="center"/>
    </xf>
    <xf numFmtId="179" fontId="149" fillId="0" borderId="15" xfId="5279" applyNumberFormat="1" applyFont="1" applyFill="1" applyBorder="1" applyAlignment="1">
      <alignment vertical="center"/>
    </xf>
    <xf numFmtId="9" fontId="149" fillId="0" borderId="15" xfId="5283" applyNumberFormat="1" applyFont="1" applyFill="1" applyBorder="1" applyAlignment="1">
      <alignment horizontal="right" vertical="center"/>
    </xf>
    <xf numFmtId="9" fontId="149" fillId="0" borderId="25" xfId="5283" applyNumberFormat="1" applyFont="1" applyFill="1" applyBorder="1" applyAlignment="1">
      <alignment horizontal="right" vertical="center"/>
    </xf>
    <xf numFmtId="0" fontId="149" fillId="30" borderId="11" xfId="5283" applyNumberFormat="1" applyFont="1" applyFill="1" applyBorder="1" applyAlignment="1">
      <alignment horizontal="left" vertical="center"/>
    </xf>
    <xf numFmtId="0" fontId="149" fillId="30" borderId="19" xfId="5283" applyNumberFormat="1" applyFont="1" applyFill="1" applyBorder="1" applyAlignment="1">
      <alignment horizontal="left" vertical="center"/>
    </xf>
    <xf numFmtId="0" fontId="149" fillId="0" borderId="56" xfId="5283" applyNumberFormat="1" applyFont="1" applyFill="1" applyBorder="1" applyAlignment="1">
      <alignment horizontal="left" vertical="center"/>
    </xf>
    <xf numFmtId="0" fontId="149" fillId="0" borderId="11" xfId="5283" applyNumberFormat="1" applyFont="1" applyFill="1" applyBorder="1" applyAlignment="1">
      <alignment horizontal="left" vertical="center"/>
    </xf>
    <xf numFmtId="312" fontId="149" fillId="0" borderId="3" xfId="5283" applyNumberFormat="1" applyFont="1" applyFill="1" applyBorder="1" applyAlignment="1">
      <alignment horizontal="center" vertical="center"/>
    </xf>
    <xf numFmtId="312" fontId="132" fillId="0" borderId="3" xfId="5283" applyNumberFormat="1" applyFont="1" applyFill="1" applyBorder="1" applyAlignment="1">
      <alignment horizontal="center" vertical="center"/>
    </xf>
    <xf numFmtId="179" fontId="149" fillId="0" borderId="3" xfId="5283" applyNumberFormat="1" applyFont="1" applyFill="1" applyBorder="1" applyAlignment="1">
      <alignment horizontal="right" vertical="center"/>
    </xf>
    <xf numFmtId="179" fontId="149" fillId="0" borderId="11" xfId="5283" applyNumberFormat="1" applyFont="1" applyFill="1" applyBorder="1" applyAlignment="1">
      <alignment horizontal="right" vertical="center"/>
    </xf>
    <xf numFmtId="179" fontId="149" fillId="0" borderId="56" xfId="5283" applyNumberFormat="1" applyFont="1" applyFill="1" applyBorder="1" applyAlignment="1">
      <alignment vertical="center"/>
    </xf>
    <xf numFmtId="179" fontId="149" fillId="0" borderId="3" xfId="5283" applyNumberFormat="1" applyFont="1" applyFill="1" applyBorder="1" applyAlignment="1">
      <alignment vertical="center"/>
    </xf>
    <xf numFmtId="0" fontId="149" fillId="0" borderId="8" xfId="5283" applyNumberFormat="1" applyFont="1" applyFill="1" applyBorder="1" applyAlignment="1">
      <alignment horizontal="left" vertical="center"/>
    </xf>
    <xf numFmtId="0" fontId="149" fillId="0" borderId="10" xfId="5283" applyNumberFormat="1" applyFont="1" applyFill="1" applyBorder="1" applyAlignment="1">
      <alignment horizontal="left" vertical="center"/>
    </xf>
    <xf numFmtId="9" fontId="149" fillId="0" borderId="9" xfId="5283" applyNumberFormat="1" applyFont="1" applyFill="1" applyBorder="1" applyAlignment="1">
      <alignment horizontal="right" vertical="center"/>
    </xf>
    <xf numFmtId="9" fontId="149" fillId="0" borderId="10" xfId="5283" applyNumberFormat="1" applyFont="1" applyFill="1" applyBorder="1" applyAlignment="1">
      <alignment horizontal="right" vertical="center"/>
    </xf>
    <xf numFmtId="0" fontId="149" fillId="30" borderId="57" xfId="5283" applyNumberFormat="1" applyFont="1" applyFill="1" applyBorder="1" applyAlignment="1">
      <alignment horizontal="center" vertical="center"/>
    </xf>
    <xf numFmtId="0" fontId="149" fillId="30" borderId="23" xfId="5283" applyNumberFormat="1" applyFont="1" applyFill="1" applyBorder="1" applyAlignment="1">
      <alignment horizontal="center" vertical="center"/>
    </xf>
    <xf numFmtId="0" fontId="148" fillId="0" borderId="18" xfId="5283" applyNumberFormat="1" applyFont="1" applyFill="1" applyBorder="1" applyAlignment="1">
      <alignment horizontal="left" vertical="center"/>
    </xf>
    <xf numFmtId="0" fontId="148" fillId="0" borderId="24" xfId="5283" applyNumberFormat="1" applyFont="1" applyFill="1" applyBorder="1" applyAlignment="1">
      <alignment horizontal="left" vertical="center"/>
    </xf>
    <xf numFmtId="0" fontId="127" fillId="30" borderId="50" xfId="5283" applyNumberFormat="1" applyFont="1" applyFill="1" applyBorder="1" applyAlignment="1">
      <alignment horizontal="center" vertical="center"/>
    </xf>
    <xf numFmtId="0" fontId="149" fillId="30" borderId="9" xfId="5283" applyNumberFormat="1" applyFont="1" applyFill="1" applyBorder="1" applyAlignment="1">
      <alignment horizontal="center" vertical="center"/>
    </xf>
    <xf numFmtId="0" fontId="149" fillId="30" borderId="10" xfId="5283" applyNumberFormat="1" applyFont="1" applyFill="1" applyBorder="1" applyAlignment="1">
      <alignment horizontal="center" vertical="center"/>
    </xf>
    <xf numFmtId="0" fontId="148" fillId="0" borderId="4" xfId="5283" applyNumberFormat="1" applyFont="1" applyFill="1" applyBorder="1" applyAlignment="1">
      <alignment horizontal="left" vertical="center"/>
    </xf>
    <xf numFmtId="0" fontId="148" fillId="0" borderId="8" xfId="5283" applyNumberFormat="1" applyFont="1" applyFill="1" applyBorder="1" applyAlignment="1">
      <alignment horizontal="left" vertical="center"/>
    </xf>
    <xf numFmtId="0" fontId="139" fillId="0" borderId="8" xfId="5283" applyNumberFormat="1" applyFont="1" applyFill="1" applyBorder="1" applyAlignment="1">
      <alignment horizontal="left" vertical="center"/>
    </xf>
    <xf numFmtId="0" fontId="139" fillId="0" borderId="9" xfId="5283" applyNumberFormat="1" applyFont="1" applyFill="1" applyBorder="1" applyAlignment="1">
      <alignment horizontal="left" vertical="center"/>
    </xf>
    <xf numFmtId="0" fontId="129" fillId="30" borderId="9" xfId="5283" applyNumberFormat="1" applyFont="1" applyFill="1" applyBorder="1" applyAlignment="1">
      <alignment horizontal="center" vertical="center"/>
    </xf>
    <xf numFmtId="0" fontId="129" fillId="30" borderId="10" xfId="5283" applyNumberFormat="1" applyFont="1" applyFill="1" applyBorder="1" applyAlignment="1">
      <alignment horizontal="center" vertical="center"/>
    </xf>
    <xf numFmtId="0" fontId="152" fillId="0" borderId="8" xfId="5283" applyNumberFormat="1" applyFont="1" applyFill="1" applyBorder="1" applyAlignment="1">
      <alignment horizontal="left" vertical="center"/>
    </xf>
    <xf numFmtId="0" fontId="152" fillId="0" borderId="9" xfId="5283" applyNumberFormat="1" applyFont="1" applyFill="1" applyBorder="1" applyAlignment="1">
      <alignment horizontal="left" vertical="center"/>
    </xf>
    <xf numFmtId="0" fontId="152" fillId="0" borderId="10" xfId="5283" applyNumberFormat="1" applyFont="1" applyFill="1" applyBorder="1" applyAlignment="1">
      <alignment horizontal="left" vertical="center"/>
    </xf>
    <xf numFmtId="0" fontId="140" fillId="0" borderId="8" xfId="5283" applyNumberFormat="1" applyFont="1" applyFill="1" applyBorder="1" applyAlignment="1">
      <alignment horizontal="center" vertical="center"/>
    </xf>
    <xf numFmtId="0" fontId="140" fillId="0" borderId="9" xfId="5283" applyNumberFormat="1" applyFont="1" applyFill="1" applyBorder="1" applyAlignment="1">
      <alignment horizontal="center" vertical="center"/>
    </xf>
    <xf numFmtId="0" fontId="134" fillId="0" borderId="3" xfId="5283" applyNumberFormat="1" applyFont="1" applyFill="1" applyBorder="1" applyAlignment="1">
      <alignment horizontal="center" vertical="center" wrapText="1" shrinkToFit="1"/>
    </xf>
    <xf numFmtId="0" fontId="148" fillId="0" borderId="3" xfId="5283" applyNumberFormat="1" applyFont="1" applyFill="1" applyBorder="1" applyAlignment="1">
      <alignment horizontal="center" vertical="center" shrinkToFit="1"/>
    </xf>
    <xf numFmtId="0" fontId="148" fillId="0" borderId="11" xfId="5283" applyNumberFormat="1" applyFont="1" applyFill="1" applyBorder="1" applyAlignment="1">
      <alignment horizontal="center" vertical="center" shrinkToFit="1"/>
    </xf>
    <xf numFmtId="224" fontId="132" fillId="0" borderId="19" xfId="5283" applyNumberFormat="1" applyFont="1" applyFill="1" applyBorder="1" applyAlignment="1">
      <alignment horizontal="center" vertical="center" wrapText="1"/>
    </xf>
    <xf numFmtId="224" fontId="132" fillId="0" borderId="19" xfId="5283" applyNumberFormat="1" applyFont="1" applyFill="1" applyBorder="1" applyAlignment="1">
      <alignment horizontal="center" vertical="center"/>
    </xf>
    <xf numFmtId="0" fontId="132" fillId="0" borderId="19" xfId="5283" applyNumberFormat="1" applyFont="1" applyFill="1" applyBorder="1" applyAlignment="1">
      <alignment horizontal="center" vertical="center"/>
    </xf>
    <xf numFmtId="0" fontId="132" fillId="0" borderId="3" xfId="5283" applyNumberFormat="1" applyFont="1" applyFill="1" applyBorder="1" applyAlignment="1">
      <alignment horizontal="center" vertical="center"/>
    </xf>
    <xf numFmtId="0" fontId="132" fillId="0" borderId="11" xfId="5283" applyNumberFormat="1" applyFont="1" applyFill="1" applyBorder="1" applyAlignment="1">
      <alignment horizontal="center" vertical="center"/>
    </xf>
    <xf numFmtId="0" fontId="149" fillId="0" borderId="56" xfId="5283" applyNumberFormat="1" applyFont="1" applyFill="1" applyBorder="1" applyAlignment="1">
      <alignment horizontal="center" vertical="center" wrapText="1"/>
    </xf>
    <xf numFmtId="0" fontId="149" fillId="0" borderId="3" xfId="5283" applyNumberFormat="1" applyFont="1" applyFill="1" applyBorder="1" applyAlignment="1">
      <alignment horizontal="center" vertical="center"/>
    </xf>
    <xf numFmtId="0" fontId="148" fillId="0" borderId="8" xfId="5283" applyNumberFormat="1" applyFont="1" applyFill="1" applyBorder="1" applyAlignment="1">
      <alignment horizontal="center" vertical="center" wrapText="1"/>
    </xf>
    <xf numFmtId="0" fontId="148" fillId="0" borderId="9" xfId="5283" applyNumberFormat="1" applyFont="1" applyFill="1" applyBorder="1" applyAlignment="1">
      <alignment horizontal="center" vertical="center"/>
    </xf>
    <xf numFmtId="0" fontId="150" fillId="0" borderId="0" xfId="5283" applyNumberFormat="1" applyFont="1" applyFill="1" applyBorder="1" applyAlignment="1">
      <alignment horizontal="center" vertical="center"/>
    </xf>
    <xf numFmtId="0" fontId="151" fillId="0" borderId="22" xfId="5283" applyNumberFormat="1" applyFont="1" applyFill="1" applyBorder="1" applyAlignment="1">
      <alignment horizontal="left" vertical="center"/>
    </xf>
    <xf numFmtId="0" fontId="127" fillId="30" borderId="51" xfId="5283" applyNumberFormat="1" applyFont="1" applyFill="1" applyBorder="1" applyAlignment="1">
      <alignment horizontal="center" vertical="center"/>
    </xf>
  </cellXfs>
  <cellStyles count="5284">
    <cellStyle name="_x0007__x0001_" xfId="6" xr:uid="{00000000-0005-0000-0000-000000000000}"/>
    <cellStyle name="_x001b_" xfId="7" xr:uid="{00000000-0005-0000-0000-000001000000}"/>
    <cellStyle name="_x001e_" xfId="8" xr:uid="{00000000-0005-0000-0000-000002000000}"/>
    <cellStyle name=" " xfId="9" xr:uid="{00000000-0005-0000-0000-000003000000}"/>
    <cellStyle name="  _x0007_ _x000f__x0014__x0007_ _x000e_" xfId="10" xr:uid="{00000000-0005-0000-0000-000004000000}"/>
    <cellStyle name="            386grabber=vga.3gr  " xfId="11" xr:uid="{00000000-0005-0000-0000-000005000000}"/>
    <cellStyle name=" _97연말" xfId="12" xr:uid="{00000000-0005-0000-0000-000006000000}"/>
    <cellStyle name=" _97연말1" xfId="13" xr:uid="{00000000-0005-0000-0000-000007000000}"/>
    <cellStyle name=" _Book1" xfId="14" xr:uid="{00000000-0005-0000-0000-000008000000}"/>
    <cellStyle name=" Â½¬_x0007_K_x001f_ÈåIçã)_x001f_c/_x0003_ê ö$oªêVjï_x0012_¹T¤_x0001_MÝRc_x0012_Û|}042ÃâÒ¥" xfId="15" xr:uid="{00000000-0005-0000-0000-000009000000}"/>
    <cellStyle name="'!check_files㿗鿸Ṉ凫㿘炤਽ꏗ㿰⣶轜㿠ꘌƦ䁀" xfId="16" xr:uid="{00000000-0005-0000-0000-00000A000000}"/>
    <cellStyle name="&quot;" xfId="17" xr:uid="{00000000-0005-0000-0000-00000B000000}"/>
    <cellStyle name="&quot;큰제목&quot;" xfId="18" xr:uid="{00000000-0005-0000-0000-00000C000000}"/>
    <cellStyle name="#,##0" xfId="19" xr:uid="{00000000-0005-0000-0000-00000D000000}"/>
    <cellStyle name="#,##0 2" xfId="20" xr:uid="{00000000-0005-0000-0000-00000E000000}"/>
    <cellStyle name="$" xfId="21" xr:uid="{00000000-0005-0000-0000-00000F000000}"/>
    <cellStyle name="$_db진흥" xfId="22" xr:uid="{00000000-0005-0000-0000-000010000000}"/>
    <cellStyle name="$_SE40" xfId="23" xr:uid="{00000000-0005-0000-0000-000011000000}"/>
    <cellStyle name="$_견적2" xfId="24" xr:uid="{00000000-0005-0000-0000-000012000000}"/>
    <cellStyle name="$_기아" xfId="25" xr:uid="{00000000-0005-0000-0000-000013000000}"/>
    <cellStyle name="(##.00)" xfId="26" xr:uid="{00000000-0005-0000-0000-000014000000}"/>
    <cellStyle name="(△콤마)" xfId="27" xr:uid="{00000000-0005-0000-0000-000015000000}"/>
    <cellStyle name="(백분율)" xfId="28" xr:uid="{00000000-0005-0000-0000-000016000000}"/>
    <cellStyle name="(콤마)" xfId="29" xr:uid="{00000000-0005-0000-0000-000017000000}"/>
    <cellStyle name="(표준)" xfId="30" xr:uid="{00000000-0005-0000-0000-000018000000}"/>
    <cellStyle name=";;;" xfId="31" xr:uid="{00000000-0005-0000-0000-000019000000}"/>
    <cellStyle name="_x001f_?--_x0004_ _x000c_ _x0003__x000b__x0001_ _x000b__x0002_--_x0008__x0004__x0002__x0002__x0007__x0007__x0007__x0007__x0007__x0007__x0007__x0007__x0007__x0007__x0007__x0007__x0007__x0007__x0002_-_x0004_ _x000c_ _x0003__x000b__x0001_ _x000b__x0002_--_x0008__x0002_" xfId="32" xr:uid="{00000000-0005-0000-0000-00001A000000}"/>
    <cellStyle name="?? [0]_????? " xfId="33" xr:uid="{00000000-0005-0000-0000-00001B000000}"/>
    <cellStyle name="??&amp;5_x0007_?._x0007_9_x0008_??_x0007__x0001__x0001_" xfId="34" xr:uid="{00000000-0005-0000-0000-00001C000000}"/>
    <cellStyle name="??&amp;6_x0007_?/_x0007_9_x0008_??_x0007__x0001__x0001_" xfId="35" xr:uid="{00000000-0005-0000-0000-00001D000000}"/>
    <cellStyle name="??&amp;O?&amp;H?_x0008__x000f__x0007_?_x0007__x0001__x0001_" xfId="36" xr:uid="{00000000-0005-0000-0000-00001E000000}"/>
    <cellStyle name="??&amp;O?&amp;H?_x0008__x000f__x0007_?_x0007__x0001__x0001_ 2" xfId="37" xr:uid="{00000000-0005-0000-0000-00001F000000}"/>
    <cellStyle name="??&amp;O?&amp;H?_x0008_??_x0007__x0001__x0001_" xfId="38" xr:uid="{00000000-0005-0000-0000-000020000000}"/>
    <cellStyle name="??&amp;O?&amp;H?_x0008_??_x0007__x0001__x0001_ 2" xfId="39" xr:uid="{00000000-0005-0000-0000-000021000000}"/>
    <cellStyle name="??&amp;O?&amp;H?_x0008__x000f__x0007_?_x0007__x0001__x0001__단가산출서" xfId="40" xr:uid="{00000000-0005-0000-0000-000022000000}"/>
    <cellStyle name="??&amp;O?&amp;H?_x0008_x_x000b_P_x000c__x0007__x0001__x0001_" xfId="41" xr:uid="{00000000-0005-0000-0000-000023000000}"/>
    <cellStyle name="??&amp;?G_x0008_ X _x0007__x0001__x0001_" xfId="42" xr:uid="{00000000-0005-0000-0000-000024000000}"/>
    <cellStyle name="???­ [0]_INQUIRY ¿?¾÷?ß?ø " xfId="43" xr:uid="{00000000-0005-0000-0000-000025000000}"/>
    <cellStyle name="???­_INQUIRY ¿?¾÷?ß?ø " xfId="44" xr:uid="{00000000-0005-0000-0000-000026000000}"/>
    <cellStyle name="???Ø_??¾÷º?º° ??°? " xfId="45" xr:uid="{00000000-0005-0000-0000-000027000000}"/>
    <cellStyle name="??_????? " xfId="46" xr:uid="{00000000-0005-0000-0000-000028000000}"/>
    <cellStyle name="?Þ¸¶ [0]_INQUIRY ¿?¾÷?ß?ø " xfId="47" xr:uid="{00000000-0005-0000-0000-000029000000}"/>
    <cellStyle name="?Þ¸¶_INQUIRY ¿?¾÷?ß?ø " xfId="48" xr:uid="{00000000-0005-0000-0000-00002A000000}"/>
    <cellStyle name="?W?_laroux" xfId="49" xr:uid="{00000000-0005-0000-0000-00002B000000}"/>
    <cellStyle name="? [0.00]_sm1(smc021) " xfId="50" xr:uid="{00000000-0005-0000-0000-00002C000000}"/>
    <cellStyle name="?_sm1(smc021) " xfId="51" xr:uid="{00000000-0005-0000-0000-00002D000000}"/>
    <cellStyle name="?曹%U?&amp;H?_x0008_?s _x0007__x0001__x0001_" xfId="52" xr:uid="{00000000-0005-0000-0000-00002E000000}"/>
    <cellStyle name="]_^[꺞_x0008_?" xfId="53" xr:uid="{00000000-0005-0000-0000-00002F000000}"/>
    <cellStyle name="_(01-14)광양항인건비" xfId="54" xr:uid="{00000000-0005-0000-0000-000030000000}"/>
    <cellStyle name="_(11-6)2001중장기계획(총괄)1" xfId="55" xr:uid="{00000000-0005-0000-0000-000031000000}"/>
    <cellStyle name="_(11-6)2001중장기계획(총괄)1_가설건축전기산출서" xfId="56" xr:uid="{00000000-0005-0000-0000-000032000000}"/>
    <cellStyle name="_(11-6)2001중장기계획(총괄)1_가설건축전기산출서_수량산출서(2003.4.1)" xfId="57" xr:uid="{00000000-0005-0000-0000-000033000000}"/>
    <cellStyle name="_(11-6)2001중장기계획(총괄)1_가설건축전기산출서_수량산출서(2003.4.1)_최종계장-공주예산서(2005.9.29, 금액수정)" xfId="58" xr:uid="{00000000-0005-0000-0000-000034000000}"/>
    <cellStyle name="_(11-6)2001중장기계획(총괄)1_가설건축전기산출서_수량산출서(2003.4.1)_최종계장-공주예산서(2005.9.29, 금액수정)_노임단가" xfId="59" xr:uid="{00000000-0005-0000-0000-000035000000}"/>
    <cellStyle name="_(11-6)2001중장기계획(총괄)1_가설건축전기산출서_수량산출서(2003.4.1)_최종계장-공주예산서(2005.9.29, 금액수정)_설계내역서(진행1)" xfId="60" xr:uid="{00000000-0005-0000-0000-000036000000}"/>
    <cellStyle name="_(11-6)2001중장기계획(총괄)1_가설건축전기산출서_최종계장-공주예산서(2005.9.29, 금액수정)" xfId="61" xr:uid="{00000000-0005-0000-0000-000037000000}"/>
    <cellStyle name="_(11-6)2001중장기계획(총괄)1_가설건축전기산출서_최종계장-공주예산서(2005.9.29, 금액수정)_노임단가" xfId="62" xr:uid="{00000000-0005-0000-0000-000038000000}"/>
    <cellStyle name="_(11-6)2001중장기계획(총괄)1_가설건축전기산출서_최종계장-공주예산서(2005.9.29, 금액수정)_설계내역서(진행1)" xfId="63" xr:uid="{00000000-0005-0000-0000-000039000000}"/>
    <cellStyle name="_(11-6)2001중장기계획(총괄)1_가설동력수량산출" xfId="64" xr:uid="{00000000-0005-0000-0000-00003A000000}"/>
    <cellStyle name="_(11-6)2001중장기계획(총괄)1_가설동력수량산출_수량산출서(2003.4.1)" xfId="65" xr:uid="{00000000-0005-0000-0000-00003B000000}"/>
    <cellStyle name="_(11-6)2001중장기계획(총괄)1_가설통신수량" xfId="66" xr:uid="{00000000-0005-0000-0000-00003C000000}"/>
    <cellStyle name="_(11-6)2001중장기계획(총괄)1_가설통신수량_수량산출서(2003.4.1)" xfId="67" xr:uid="{00000000-0005-0000-0000-00003D000000}"/>
    <cellStyle name="_(11-6)2001중장기계획(총괄)1_경보국설계서(철관주2003.1.30최종)" xfId="68" xr:uid="{00000000-0005-0000-0000-00003E000000}"/>
    <cellStyle name="_(11-6)2001중장기계획(총괄)1_경보국설계서(철관주2003.1.30최종)_수량산출서(2003.4.1)" xfId="69" xr:uid="{00000000-0005-0000-0000-00003F000000}"/>
    <cellStyle name="_(11-6)2001중장기계획(총괄)1_경보국설계서(철관주2003.1.30최종)_영천댐수량산출" xfId="70" xr:uid="{00000000-0005-0000-0000-000040000000}"/>
    <cellStyle name="_(11-6)2001중장기계획(총괄)1_경보국설계서(철관주2003.1.30최종)_영천댐수량산출_수량산출서(2003.4.1)" xfId="71" xr:uid="{00000000-0005-0000-0000-000041000000}"/>
    <cellStyle name="_(11-6)2001중장기계획(총괄)1_광동댐전기내역서-1" xfId="72" xr:uid="{00000000-0005-0000-0000-000042000000}"/>
    <cellStyle name="_(11-6)2001중장기계획(총괄)1_대곡내역서0329(전기)-기계설비금액확인" xfId="73" xr:uid="{00000000-0005-0000-0000-000043000000}"/>
    <cellStyle name="_(11-6)2001중장기계획(총괄)1_수량산출서(2003.4.1)" xfId="74" xr:uid="{00000000-0005-0000-0000-000044000000}"/>
    <cellStyle name="_(11-6)2001중장기계획(총괄)1_영구동력수량산출" xfId="75" xr:uid="{00000000-0005-0000-0000-000045000000}"/>
    <cellStyle name="_(11-6)2001중장기계획(총괄)1_영구동력수량산출_수량산출서(2003.4.1)" xfId="76" xr:uid="{00000000-0005-0000-0000-000046000000}"/>
    <cellStyle name="_(11-6)2001중장기계획(총괄)1_영천댐수량산출" xfId="77" xr:uid="{00000000-0005-0000-0000-000047000000}"/>
    <cellStyle name="_(11-6)2001중장기계획(총괄)1_영천댐수량산출_수량산출서(2003.4.1)" xfId="78" xr:uid="{00000000-0005-0000-0000-000048000000}"/>
    <cellStyle name="_(11-6)2001중장기계획(총괄)1_영천댐최종(감시및CCTV)" xfId="79" xr:uid="{00000000-0005-0000-0000-000049000000}"/>
    <cellStyle name="_(11-6)2001중장기계획(총괄)1_영천댐최종(홍수예설비공사)" xfId="80" xr:uid="{00000000-0005-0000-0000-00004A000000}"/>
    <cellStyle name="_(11-6)2001중장기계획(총괄)1_오리지날최종-경보국설계서(철관주2003.2.13) (version 3) (version 1)" xfId="81" xr:uid="{00000000-0005-0000-0000-00004B000000}"/>
    <cellStyle name="_(11-6)2001중장기계획(총괄)1_오리지날최종-경보국설계서(철관주2003.2.13) (version 3) (version 1)_수량산출서(2003.4.1)" xfId="82" xr:uid="{00000000-0005-0000-0000-00004C000000}"/>
    <cellStyle name="_(11-6)2001중장기계획(총괄)1_오리지날최종-경보국설계서(철관주2003.2.6)" xfId="83" xr:uid="{00000000-0005-0000-0000-00004D000000}"/>
    <cellStyle name="_(11-6)2001중장기계획(총괄)1_오리지날최종-경보국설계서(철관주2003.2.6)_수량산출서(2003.4.1)" xfId="84" xr:uid="{00000000-0005-0000-0000-00004E000000}"/>
    <cellStyle name="_(11-6)2001중장기계획(총괄)1_오리지날최종-경보국설계서(철관주2003.2.9) (version 2)" xfId="85" xr:uid="{00000000-0005-0000-0000-00004F000000}"/>
    <cellStyle name="_(11-6)2001중장기계획(총괄)1_오리지날최종-경보국설계서(철관주2003.2.9) (version 2)_수량산출서(2003.4.1)" xfId="86" xr:uid="{00000000-0005-0000-0000-000050000000}"/>
    <cellStyle name="_(11-6)2001중장기계획(총괄)1_옥곡수량" xfId="87" xr:uid="{00000000-0005-0000-0000-000051000000}"/>
    <cellStyle name="_(11-6)2001중장기계획(총괄)1_전기-광양3단계(옥곡가압장)" xfId="88" xr:uid="{00000000-0005-0000-0000-000052000000}"/>
    <cellStyle name="_(11-6)2001중장기계획(총괄)1_전기내역서-광동댐" xfId="89" xr:uid="{00000000-0005-0000-0000-000053000000}"/>
    <cellStyle name="_(11-6)2001중장기계획(총괄)1_전기및계장-영천댐(03.9.8신설및철거나눔)" xfId="90" xr:uid="{00000000-0005-0000-0000-000054000000}"/>
    <cellStyle name="_(11-6)2001중장기계획(총괄)1_전기및계장-영천댐(03.9.8신설및철거나눔) (version 1)" xfId="91" xr:uid="{00000000-0005-0000-0000-000055000000}"/>
    <cellStyle name="_(11-6)2001중장기계획(총괄)1_전기및계장-영천댐취수능력(2003.4.8전기및계장)" xfId="92" xr:uid="{00000000-0005-0000-0000-000056000000}"/>
    <cellStyle name="_(11-6)2001중장기계획(총괄)1_전기방식" xfId="93" xr:uid="{00000000-0005-0000-0000-000057000000}"/>
    <cellStyle name="_(11-6)2001중장기계획(총괄)1_전기방식_수량산출서(2003.4.1)" xfId="94" xr:uid="{00000000-0005-0000-0000-000058000000}"/>
    <cellStyle name="_(11-6)2001중장기계획(총괄)1_전기-영천댐취수능력(2003.2.10) (version 1)" xfId="95" xr:uid="{00000000-0005-0000-0000-000059000000}"/>
    <cellStyle name="_(11-6)2001중장기계획(총괄)1_전기-영천댐취수능력(2003.2.10) (version 1)_수량산출서(2003.4.1)" xfId="96" xr:uid="{00000000-0005-0000-0000-00005A000000}"/>
    <cellStyle name="_(11-6)2001중장기계획(총괄)1_최종실적(최종)" xfId="97" xr:uid="{00000000-0005-0000-0000-00005B000000}"/>
    <cellStyle name="_(11-6)2001중장기계획(총괄)1_최종실적(최종)_수량산출서(2003.4.1)" xfId="98" xr:uid="{00000000-0005-0000-0000-00005C000000}"/>
    <cellStyle name="_(11-6)2001중장기계획(총괄)1_최종실적(최종)_영천댐수량산출" xfId="99" xr:uid="{00000000-0005-0000-0000-00005D000000}"/>
    <cellStyle name="_(11-6)2001중장기계획(총괄)1_최종실적(최종)_영천댐수량산출_수량산출서(2003.4.1)" xfId="100" xr:uid="{00000000-0005-0000-0000-00005E000000}"/>
    <cellStyle name="_(단가산출서)경부선 부평역외 5개역 승강설비 설치에 따른 통신설비 신설기타공사-6개역(총체)" xfId="101" xr:uid="{00000000-0005-0000-0000-00005F000000}"/>
    <cellStyle name="_~MF0E38" xfId="102" xr:uid="{00000000-0005-0000-0000-000060000000}"/>
    <cellStyle name="_~MF0E38_설계2임시" xfId="103" xr:uid="{00000000-0005-0000-0000-000061000000}"/>
    <cellStyle name="_~MF0E38_설계2임시_설계서(장)" xfId="104" xr:uid="{00000000-0005-0000-0000-000062000000}"/>
    <cellStyle name="_~MF0E38_설계2임시_설계최종" xfId="105" xr:uid="{00000000-0005-0000-0000-000063000000}"/>
    <cellStyle name="_~MF0E38_설계서(보령,전주,부안)" xfId="106" xr:uid="{00000000-0005-0000-0000-000064000000}"/>
    <cellStyle name="_~MF0E38_설계서(보령,전주,부안)_설계2임시" xfId="107" xr:uid="{00000000-0005-0000-0000-000065000000}"/>
    <cellStyle name="_~MF0E38_설계서(보령,전주,부안)_설계2임시_설계서(장)" xfId="108" xr:uid="{00000000-0005-0000-0000-000066000000}"/>
    <cellStyle name="_~MF0E38_설계서(보령,전주,부안)_설계2임시_설계최종" xfId="109" xr:uid="{00000000-0005-0000-0000-000067000000}"/>
    <cellStyle name="_~MF1105" xfId="110" xr:uid="{00000000-0005-0000-0000-000068000000}"/>
    <cellStyle name="_~MF1105_설계2임시" xfId="111" xr:uid="{00000000-0005-0000-0000-000069000000}"/>
    <cellStyle name="_~MF1105_설계2임시_설계서(장)" xfId="112" xr:uid="{00000000-0005-0000-0000-00006A000000}"/>
    <cellStyle name="_~MF1105_설계2임시_설계최종" xfId="113" xr:uid="{00000000-0005-0000-0000-00006B000000}"/>
    <cellStyle name="_~MF1105_설계서(보령,전주,부안)" xfId="114" xr:uid="{00000000-0005-0000-0000-00006C000000}"/>
    <cellStyle name="_~MF1105_설계서(보령,전주,부안)_설계2임시" xfId="115" xr:uid="{00000000-0005-0000-0000-00006D000000}"/>
    <cellStyle name="_~MF1105_설계서(보령,전주,부안)_설계2임시_설계서(장)" xfId="116" xr:uid="{00000000-0005-0000-0000-00006E000000}"/>
    <cellStyle name="_~MF1105_설계서(보령,전주,부안)_설계2임시_설계최종" xfId="117" xr:uid="{00000000-0005-0000-0000-00006F000000}"/>
    <cellStyle name="_~MF2110" xfId="118" xr:uid="{00000000-0005-0000-0000-000070000000}"/>
    <cellStyle name="_~MF2110_가설건축전기산출서" xfId="119" xr:uid="{00000000-0005-0000-0000-000071000000}"/>
    <cellStyle name="_~MF2110_가설건축전기산출서_수량산출서(2003.4.1)" xfId="120" xr:uid="{00000000-0005-0000-0000-000072000000}"/>
    <cellStyle name="_~MF2110_가설동력수량산출" xfId="121" xr:uid="{00000000-0005-0000-0000-000073000000}"/>
    <cellStyle name="_~MF2110_가설동력수량산출_수량산출서(2003.4.1)" xfId="122" xr:uid="{00000000-0005-0000-0000-000074000000}"/>
    <cellStyle name="_~MF2110_가설통신수량" xfId="123" xr:uid="{00000000-0005-0000-0000-000075000000}"/>
    <cellStyle name="_~MF2110_가설통신수량_수량산출서(2003.4.1)" xfId="124" xr:uid="{00000000-0005-0000-0000-000076000000}"/>
    <cellStyle name="_~MF2110_경보국설계서(철관주2003.1.30최종)" xfId="125" xr:uid="{00000000-0005-0000-0000-000077000000}"/>
    <cellStyle name="_~MF2110_경보국설계서(철관주2003.1.30최종)_수량산출서(2003.4.1)" xfId="126" xr:uid="{00000000-0005-0000-0000-000078000000}"/>
    <cellStyle name="_~MF2110_경보국설계서(철관주2003.1.30최종)_영천댐수량산출" xfId="127" xr:uid="{00000000-0005-0000-0000-000079000000}"/>
    <cellStyle name="_~MF2110_경보국설계서(철관주2003.1.30최종)_영천댐수량산출_수량산출서(2003.4.1)" xfId="128" xr:uid="{00000000-0005-0000-0000-00007A000000}"/>
    <cellStyle name="_~MF2110_광동댐전기내역서-1" xfId="129" xr:uid="{00000000-0005-0000-0000-00007B000000}"/>
    <cellStyle name="_~MF2110_대곡내역서0329(전기)-기계설비금액확인" xfId="130" xr:uid="{00000000-0005-0000-0000-00007C000000}"/>
    <cellStyle name="_~MF2110_수량산출서(2003.4.1)" xfId="131" xr:uid="{00000000-0005-0000-0000-00007D000000}"/>
    <cellStyle name="_~MF2110_영구동력수량산출" xfId="132" xr:uid="{00000000-0005-0000-0000-00007E000000}"/>
    <cellStyle name="_~MF2110_영구동력수량산출_수량산출서(2003.4.1)" xfId="133" xr:uid="{00000000-0005-0000-0000-00007F000000}"/>
    <cellStyle name="_~MF2110_영천댐수량산출" xfId="134" xr:uid="{00000000-0005-0000-0000-000080000000}"/>
    <cellStyle name="_~MF2110_영천댐수량산출_수량산출서(2003.4.1)" xfId="135" xr:uid="{00000000-0005-0000-0000-000081000000}"/>
    <cellStyle name="_~MF2110_영천댐최종(감시및CCTV)" xfId="136" xr:uid="{00000000-0005-0000-0000-000082000000}"/>
    <cellStyle name="_~MF2110_영천댐최종(홍수예설비공사)" xfId="137" xr:uid="{00000000-0005-0000-0000-000083000000}"/>
    <cellStyle name="_~MF2110_오리지날최종-경보국설계서(철관주2003.2.13) (version 3) (version 1)" xfId="138" xr:uid="{00000000-0005-0000-0000-000084000000}"/>
    <cellStyle name="_~MF2110_오리지날최종-경보국설계서(철관주2003.2.13) (version 3) (version 1)_수량산출서(2003.4.1)" xfId="139" xr:uid="{00000000-0005-0000-0000-000085000000}"/>
    <cellStyle name="_~MF2110_오리지날최종-경보국설계서(철관주2003.2.6)" xfId="140" xr:uid="{00000000-0005-0000-0000-000086000000}"/>
    <cellStyle name="_~MF2110_오리지날최종-경보국설계서(철관주2003.2.6)_수량산출서(2003.4.1)" xfId="141" xr:uid="{00000000-0005-0000-0000-000087000000}"/>
    <cellStyle name="_~MF2110_오리지날최종-경보국설계서(철관주2003.2.9) (version 2)" xfId="142" xr:uid="{00000000-0005-0000-0000-000088000000}"/>
    <cellStyle name="_~MF2110_오리지날최종-경보국설계서(철관주2003.2.9) (version 2)_수량산출서(2003.4.1)" xfId="143" xr:uid="{00000000-0005-0000-0000-000089000000}"/>
    <cellStyle name="_~MF2110_옥곡수량" xfId="144" xr:uid="{00000000-0005-0000-0000-00008A000000}"/>
    <cellStyle name="_~MF2110_전기-광양3단계(옥곡가압장)" xfId="145" xr:uid="{00000000-0005-0000-0000-00008B000000}"/>
    <cellStyle name="_~MF2110_전기내역서-광동댐" xfId="146" xr:uid="{00000000-0005-0000-0000-00008C000000}"/>
    <cellStyle name="_~MF2110_전기및계장-영천댐(03.9.8신설및철거나눔)" xfId="147" xr:uid="{00000000-0005-0000-0000-00008D000000}"/>
    <cellStyle name="_~MF2110_전기및계장-영천댐(03.9.8신설및철거나눔) (version 1)" xfId="148" xr:uid="{00000000-0005-0000-0000-00008E000000}"/>
    <cellStyle name="_~MF2110_전기및계장-영천댐취수능력(2003.4.8전기및계장)" xfId="149" xr:uid="{00000000-0005-0000-0000-00008F000000}"/>
    <cellStyle name="_~MF2110_전기방식" xfId="150" xr:uid="{00000000-0005-0000-0000-000090000000}"/>
    <cellStyle name="_~MF2110_전기방식_수량산출서(2003.4.1)" xfId="151" xr:uid="{00000000-0005-0000-0000-000091000000}"/>
    <cellStyle name="_~MF2110_전기-영천댐취수능력(2003.2.10) (version 1)" xfId="152" xr:uid="{00000000-0005-0000-0000-000092000000}"/>
    <cellStyle name="_~MF2110_전기-영천댐취수능력(2003.2.10) (version 1)_수량산출서(2003.4.1)" xfId="153" xr:uid="{00000000-0005-0000-0000-000093000000}"/>
    <cellStyle name="_~MF2110_최종실적(최종)" xfId="154" xr:uid="{00000000-0005-0000-0000-000094000000}"/>
    <cellStyle name="_~MF2110_최종실적(최종)_수량산출서(2003.4.1)" xfId="155" xr:uid="{00000000-0005-0000-0000-000095000000}"/>
    <cellStyle name="_~MF2110_최종실적(최종)_영천댐수량산출" xfId="156" xr:uid="{00000000-0005-0000-0000-000096000000}"/>
    <cellStyle name="_~MF2110_최종실적(최종)_영천댐수량산출_수량산출서(2003.4.1)" xfId="157" xr:uid="{00000000-0005-0000-0000-000097000000}"/>
    <cellStyle name="_~MF373C" xfId="158" xr:uid="{00000000-0005-0000-0000-000098000000}"/>
    <cellStyle name="_~MF373C_가설건축전기산출서" xfId="159" xr:uid="{00000000-0005-0000-0000-000099000000}"/>
    <cellStyle name="_~MF373C_가설건축전기산출서_수량산출서(2003.4.1)" xfId="160" xr:uid="{00000000-0005-0000-0000-00009A000000}"/>
    <cellStyle name="_~MF373C_가설동력수량산출" xfId="161" xr:uid="{00000000-0005-0000-0000-00009B000000}"/>
    <cellStyle name="_~MF373C_가설동력수량산출_수량산출서(2003.4.1)" xfId="162" xr:uid="{00000000-0005-0000-0000-00009C000000}"/>
    <cellStyle name="_~MF373C_가설통신수량" xfId="163" xr:uid="{00000000-0005-0000-0000-00009D000000}"/>
    <cellStyle name="_~MF373C_가설통신수량_수량산출서(2003.4.1)" xfId="164" xr:uid="{00000000-0005-0000-0000-00009E000000}"/>
    <cellStyle name="_~MF373C_경보국설계서(철관주2003.1.30최종)" xfId="165" xr:uid="{00000000-0005-0000-0000-00009F000000}"/>
    <cellStyle name="_~MF373C_경보국설계서(철관주2003.1.30최종)_수량산출서(2003.4.1)" xfId="166" xr:uid="{00000000-0005-0000-0000-0000A0000000}"/>
    <cellStyle name="_~MF373C_경보국설계서(철관주2003.1.30최종)_영천댐수량산출" xfId="167" xr:uid="{00000000-0005-0000-0000-0000A1000000}"/>
    <cellStyle name="_~MF373C_경보국설계서(철관주2003.1.30최종)_영천댐수량산출_수량산출서(2003.4.1)" xfId="168" xr:uid="{00000000-0005-0000-0000-0000A2000000}"/>
    <cellStyle name="_~MF373C_광동댐전기내역서-1" xfId="169" xr:uid="{00000000-0005-0000-0000-0000A3000000}"/>
    <cellStyle name="_~MF373C_대곡내역서0329(전기)-기계설비금액확인" xfId="170" xr:uid="{00000000-0005-0000-0000-0000A4000000}"/>
    <cellStyle name="_~MF373C_수량산출서(2003.4.1)" xfId="171" xr:uid="{00000000-0005-0000-0000-0000A5000000}"/>
    <cellStyle name="_~MF373C_영구동력수량산출" xfId="172" xr:uid="{00000000-0005-0000-0000-0000A6000000}"/>
    <cellStyle name="_~MF373C_영구동력수량산출_수량산출서(2003.4.1)" xfId="173" xr:uid="{00000000-0005-0000-0000-0000A7000000}"/>
    <cellStyle name="_~MF373C_영천댐수량산출" xfId="174" xr:uid="{00000000-0005-0000-0000-0000A8000000}"/>
    <cellStyle name="_~MF373C_영천댐수량산출_수량산출서(2003.4.1)" xfId="175" xr:uid="{00000000-0005-0000-0000-0000A9000000}"/>
    <cellStyle name="_~MF373C_영천댐최종(감시및CCTV)" xfId="176" xr:uid="{00000000-0005-0000-0000-0000AA000000}"/>
    <cellStyle name="_~MF373C_영천댐최종(홍수예설비공사)" xfId="177" xr:uid="{00000000-0005-0000-0000-0000AB000000}"/>
    <cellStyle name="_~MF373C_오리지날최종-경보국설계서(철관주2003.2.13) (version 3) (version 1)" xfId="178" xr:uid="{00000000-0005-0000-0000-0000AC000000}"/>
    <cellStyle name="_~MF373C_오리지날최종-경보국설계서(철관주2003.2.13) (version 3) (version 1)_수량산출서(2003.4.1)" xfId="179" xr:uid="{00000000-0005-0000-0000-0000AD000000}"/>
    <cellStyle name="_~MF373C_오리지날최종-경보국설계서(철관주2003.2.6)" xfId="180" xr:uid="{00000000-0005-0000-0000-0000AE000000}"/>
    <cellStyle name="_~MF373C_오리지날최종-경보국설계서(철관주2003.2.6)_수량산출서(2003.4.1)" xfId="181" xr:uid="{00000000-0005-0000-0000-0000AF000000}"/>
    <cellStyle name="_~MF373C_오리지날최종-경보국설계서(철관주2003.2.9) (version 2)" xfId="182" xr:uid="{00000000-0005-0000-0000-0000B0000000}"/>
    <cellStyle name="_~MF373C_오리지날최종-경보국설계서(철관주2003.2.9) (version 2)_수량산출서(2003.4.1)" xfId="183" xr:uid="{00000000-0005-0000-0000-0000B1000000}"/>
    <cellStyle name="_~MF373C_옥곡수량" xfId="184" xr:uid="{00000000-0005-0000-0000-0000B2000000}"/>
    <cellStyle name="_~MF373C_전기-광양3단계(옥곡가압장)" xfId="185" xr:uid="{00000000-0005-0000-0000-0000B3000000}"/>
    <cellStyle name="_~MF373C_전기내역서-광동댐" xfId="186" xr:uid="{00000000-0005-0000-0000-0000B4000000}"/>
    <cellStyle name="_~MF373C_전기및계장-영천댐(03.9.8신설및철거나눔)" xfId="187" xr:uid="{00000000-0005-0000-0000-0000B5000000}"/>
    <cellStyle name="_~MF373C_전기및계장-영천댐(03.9.8신설및철거나눔) (version 1)" xfId="188" xr:uid="{00000000-0005-0000-0000-0000B6000000}"/>
    <cellStyle name="_~MF373C_전기및계장-영천댐취수능력(2003.4.8전기및계장)" xfId="189" xr:uid="{00000000-0005-0000-0000-0000B7000000}"/>
    <cellStyle name="_~MF373C_전기방식" xfId="190" xr:uid="{00000000-0005-0000-0000-0000B8000000}"/>
    <cellStyle name="_~MF373C_전기방식_수량산출서(2003.4.1)" xfId="191" xr:uid="{00000000-0005-0000-0000-0000B9000000}"/>
    <cellStyle name="_~MF373C_전기-영천댐취수능력(2003.2.10) (version 1)" xfId="192" xr:uid="{00000000-0005-0000-0000-0000BA000000}"/>
    <cellStyle name="_~MF373C_전기-영천댐취수능력(2003.2.10) (version 1)_수량산출서(2003.4.1)" xfId="193" xr:uid="{00000000-0005-0000-0000-0000BB000000}"/>
    <cellStyle name="_~MF373C_최종실적(최종)" xfId="194" xr:uid="{00000000-0005-0000-0000-0000BC000000}"/>
    <cellStyle name="_~MF373C_최종실적(최종)_수량산출서(2003.4.1)" xfId="195" xr:uid="{00000000-0005-0000-0000-0000BD000000}"/>
    <cellStyle name="_~MF373C_최종실적(최종)_영천댐수량산출" xfId="196" xr:uid="{00000000-0005-0000-0000-0000BE000000}"/>
    <cellStyle name="_~MF373C_최종실적(최종)_영천댐수량산출_수량산출서(2003.4.1)" xfId="197" xr:uid="{00000000-0005-0000-0000-0000BF000000}"/>
    <cellStyle name="_~MF3E05" xfId="198" xr:uid="{00000000-0005-0000-0000-0000C0000000}"/>
    <cellStyle name="_~MF3E05_설계2임시" xfId="199" xr:uid="{00000000-0005-0000-0000-0000C1000000}"/>
    <cellStyle name="_~MF3E05_설계2임시_설계서(장)" xfId="200" xr:uid="{00000000-0005-0000-0000-0000C2000000}"/>
    <cellStyle name="_~MF3E05_설계2임시_설계최종" xfId="201" xr:uid="{00000000-0005-0000-0000-0000C3000000}"/>
    <cellStyle name="_~MF3E05_설계서(보령,전주,부안)" xfId="202" xr:uid="{00000000-0005-0000-0000-0000C4000000}"/>
    <cellStyle name="_~MF3E05_설계서(보령,전주,부안)_설계2임시" xfId="203" xr:uid="{00000000-0005-0000-0000-0000C5000000}"/>
    <cellStyle name="_~MF3E05_설계서(보령,전주,부안)_설계2임시_설계서(장)" xfId="204" xr:uid="{00000000-0005-0000-0000-0000C6000000}"/>
    <cellStyle name="_~MF3E05_설계서(보령,전주,부안)_설계2임시_설계최종" xfId="205" xr:uid="{00000000-0005-0000-0000-0000C7000000}"/>
    <cellStyle name="_※월간진도보고및계획" xfId="206" xr:uid="{00000000-0005-0000-0000-0000C8000000}"/>
    <cellStyle name="_0.인수인계표지 및 목차" xfId="207" xr:uid="{00000000-0005-0000-0000-0000C9000000}"/>
    <cellStyle name="_00 단가산출서 9호선,공항,공용" xfId="208" xr:uid="{00000000-0005-0000-0000-0000CA000000}"/>
    <cellStyle name="_00 황지정수장내역갑지" xfId="209" xr:uid="{00000000-0005-0000-0000-0000CB000000}"/>
    <cellStyle name="_01~02 1-1A,1B 구간 공사용 임시전력공사 내역서" xfId="210" xr:uid="{00000000-0005-0000-0000-0000CC000000}"/>
    <cellStyle name="_03-09 가로등시설3차공사(2차분)1회설계변경작성" xfId="211" xr:uid="{00000000-0005-0000-0000-0000CD000000}"/>
    <cellStyle name="_03-09 가로등시설3차공사(2차분)1회설계변경작성_가로등3차공사  ((2차분))  2회변경20031018" xfId="212" xr:uid="{00000000-0005-0000-0000-0000CE000000}"/>
    <cellStyle name="_04관로공" xfId="213" xr:uid="{00000000-0005-0000-0000-0000CF000000}"/>
    <cellStyle name="_050113 대림아이앤에스-8평" xfId="214" xr:uid="{00000000-0005-0000-0000-0000D0000000}"/>
    <cellStyle name="_05구조물공(준공)" xfId="215" xr:uid="{00000000-0005-0000-0000-0000D1000000}"/>
    <cellStyle name="_06.내역서(경관설비공사)-설계비 변경(9월14일)" xfId="216" xr:uid="{00000000-0005-0000-0000-0000D2000000}"/>
    <cellStyle name="_0603-해양경찰청(lan0" xfId="217" xr:uid="{00000000-0005-0000-0000-0000D3000000}"/>
    <cellStyle name="_0605발주서양식" xfId="218" xr:uid="{00000000-0005-0000-0000-0000D4000000}"/>
    <cellStyle name="_'07 오니탈수기동 구조보강공사(1)" xfId="219" xr:uid="{00000000-0005-0000-0000-0000D5000000}"/>
    <cellStyle name="_07 황지-염소투입동전기(신축)-신설-1" xfId="220" xr:uid="{00000000-0005-0000-0000-0000D6000000}"/>
    <cellStyle name="_080225.체육회관 5층회의장 음향(흡음판)시설 공사" xfId="221" xr:uid="{00000000-0005-0000-0000-0000D7000000}"/>
    <cellStyle name="_080225.회의실방음,방염판넬설치" xfId="222" xr:uid="{00000000-0005-0000-0000-0000D8000000}"/>
    <cellStyle name="_080227.체육회관 5층회의장 음향(흡음판)시설 공사" xfId="223" xr:uid="{00000000-0005-0000-0000-0000D9000000}"/>
    <cellStyle name="_080319.광명(中.영상,인테리어)설계" xfId="224" xr:uid="{00000000-0005-0000-0000-0000DA000000}"/>
    <cellStyle name="_080626_현대정보 종합테스트 견적서" xfId="225" xr:uid="{00000000-0005-0000-0000-0000DB000000}"/>
    <cellStyle name="_0807년노후계량기교체설계서" xfId="226" xr:uid="{00000000-0005-0000-0000-0000DC000000}"/>
    <cellStyle name="_1(1).마좌천교지장이설(수정,07.27)" xfId="227" xr:uid="{00000000-0005-0000-0000-0000DD000000}"/>
    <cellStyle name="_1.토공(북면지구)" xfId="228" xr:uid="{00000000-0005-0000-0000-0000DE000000}"/>
    <cellStyle name="_1.토공(영원지구)" xfId="229" xr:uid="{00000000-0005-0000-0000-0000DF000000}"/>
    <cellStyle name="_10월8일(화)" xfId="230" xr:uid="{00000000-0005-0000-0000-0000E0000000}"/>
    <cellStyle name="_10월8일(화)_3월 월간공정보고" xfId="231" xr:uid="{00000000-0005-0000-0000-0000E1000000}"/>
    <cellStyle name="_10월8일(화)_3월 월간공정보고_4월점검정비일보" xfId="232" xr:uid="{00000000-0005-0000-0000-0000E2000000}"/>
    <cellStyle name="_10월8일(화)_3월 월간공정보고_4월점검정비일보_5월점검정비일보" xfId="233" xr:uid="{00000000-0005-0000-0000-0000E3000000}"/>
    <cellStyle name="_10월8일(화)_3월점검정비일보" xfId="234" xr:uid="{00000000-0005-0000-0000-0000E4000000}"/>
    <cellStyle name="_10월8일(화)_3월점검정비일보_4월점검정비일보" xfId="235" xr:uid="{00000000-0005-0000-0000-0000E5000000}"/>
    <cellStyle name="_10월8일(화)_3월점검정비일보_4월점검정비일보_5월점검정비일보" xfId="236" xr:uid="{00000000-0005-0000-0000-0000E6000000}"/>
    <cellStyle name="_10월8일(화)_5월점검정비일보" xfId="237" xr:uid="{00000000-0005-0000-0000-0000E7000000}"/>
    <cellStyle name="_12월16일(월)" xfId="238" xr:uid="{00000000-0005-0000-0000-0000E8000000}"/>
    <cellStyle name="_12월16일(월)_3월 월간공정보고" xfId="239" xr:uid="{00000000-0005-0000-0000-0000E9000000}"/>
    <cellStyle name="_12월16일(월)_3월 월간공정보고_4월점검정비일보" xfId="240" xr:uid="{00000000-0005-0000-0000-0000EA000000}"/>
    <cellStyle name="_12월16일(월)_3월 월간공정보고_4월점검정비일보_5월점검정비일보" xfId="241" xr:uid="{00000000-0005-0000-0000-0000EB000000}"/>
    <cellStyle name="_12월16일(월)_3월점검정비일보" xfId="242" xr:uid="{00000000-0005-0000-0000-0000EC000000}"/>
    <cellStyle name="_12월16일(월)_3월점검정비일보_4월점검정비일보" xfId="243" xr:uid="{00000000-0005-0000-0000-0000ED000000}"/>
    <cellStyle name="_12월16일(월)_3월점검정비일보_4월점검정비일보_5월점검정비일보" xfId="244" xr:uid="{00000000-0005-0000-0000-0000EE000000}"/>
    <cellStyle name="_12월16일(월)_5월점검정비일보" xfId="245" xr:uid="{00000000-0005-0000-0000-0000EF000000}"/>
    <cellStyle name="_1월 월간공정보고(2)" xfId="246" xr:uid="{00000000-0005-0000-0000-0000F0000000}"/>
    <cellStyle name="_1차_착수서류-내역서" xfId="247" xr:uid="{00000000-0005-0000-0000-0000F1000000}"/>
    <cellStyle name="_1차내역작업용-1" xfId="248" xr:uid="{00000000-0005-0000-0000-0000F2000000}"/>
    <cellStyle name="_2,3단계밸브교체설계서" xfId="249" xr:uid="{00000000-0005-0000-0000-0000F3000000}"/>
    <cellStyle name="_2,3단계밸브교체설계서_296+0수량계산서" xfId="250" xr:uid="{00000000-0005-0000-0000-0000F4000000}"/>
    <cellStyle name="_2,3단계밸브교체설계서_2단계밸브교체설계서" xfId="251" xr:uid="{00000000-0005-0000-0000-0000F5000000}"/>
    <cellStyle name="_2,3단계밸브교체설계서_2단계밸브교체설계서(변경)" xfId="252" xr:uid="{00000000-0005-0000-0000-0000F6000000}"/>
    <cellStyle name="_2,3단계밸브교체설계서_2단계밸브교체설계서_2단계제수밸브교체" xfId="253" xr:uid="{00000000-0005-0000-0000-0000F7000000}"/>
    <cellStyle name="_2,3단계밸브교체설계서_2단계밸브교체설계서_2단계제수밸브교체_2단계수원분기, 포일분기 제수밸브교체 설계서" xfId="254" xr:uid="{00000000-0005-0000-0000-0000F8000000}"/>
    <cellStyle name="_2,3단계밸브교체설계서_2단계밸브교체설계서_2단계제수밸브교체_2단계제수밸브교체" xfId="255" xr:uid="{00000000-0005-0000-0000-0000F9000000}"/>
    <cellStyle name="_2,3단계밸브교체설계서_2단계밸브교체설계서_2단계제수밸브교체_2단계제수밸브교체(실적공사비)" xfId="256" xr:uid="{00000000-0005-0000-0000-0000FA000000}"/>
    <cellStyle name="_2,3단계밸브교체설계서_2단계수원분기, 포일분기 제수밸브교체 설계서" xfId="257" xr:uid="{00000000-0005-0000-0000-0000FB000000}"/>
    <cellStyle name="_2,3단계밸브교체설계서_2단계제수밸브교체" xfId="258" xr:uid="{00000000-0005-0000-0000-0000FC000000}"/>
    <cellStyle name="_2,3단계밸브교체설계서_2단계제수밸브교체(실적공사비)" xfId="259" xr:uid="{00000000-0005-0000-0000-0000FD000000}"/>
    <cellStyle name="_2,3단계밸브교체설계서_3단계 No.296+0 제수밸브교체설계서" xfId="260" xr:uid="{00000000-0005-0000-0000-0000FE000000}"/>
    <cellStyle name="_2,3단계밸브교체설계서_3단계No(1)(1).296+0제수밸브교체설계서" xfId="261" xr:uid="{00000000-0005-0000-0000-0000FF000000}"/>
    <cellStyle name="_2,3단계밸브교체설계서_3단계밸브교체설계서" xfId="262" xr:uid="{00000000-0005-0000-0000-000000010000}"/>
    <cellStyle name="_2,3단계밸브교체설계서_단수작업비" xfId="263" xr:uid="{00000000-0005-0000-0000-000001010000}"/>
    <cellStyle name="_2,3단계밸브교체설계서_물가대비표" xfId="264" xr:uid="{00000000-0005-0000-0000-000002010000}"/>
    <cellStyle name="_2,3단계밸브교체설계서_물빼기밸브 교체" xfId="265" xr:uid="{00000000-0005-0000-0000-000003010000}"/>
    <cellStyle name="_2,3단계밸브교체설계서_물빼기밸브 교체05" xfId="266" xr:uid="{00000000-0005-0000-0000-000004010000}"/>
    <cellStyle name="_2,3단계밸브교체설계서_밸브실 유지보수 설계서 (version 1)" xfId="267" xr:uid="{00000000-0005-0000-0000-000005010000}"/>
    <cellStyle name="_2,3단계밸브교체설계서_비교내역서 " xfId="268" xr:uid="{00000000-0005-0000-0000-000006010000}"/>
    <cellStyle name="_2,3단계밸브교체설계서_산출내역서" xfId="269" xr:uid="{00000000-0005-0000-0000-000007010000}"/>
    <cellStyle name="_2,3단계밸브교체설계서_순공사비 (실적)" xfId="270" xr:uid="{00000000-0005-0000-0000-000008010000}"/>
    <cellStyle name="_2,3단계밸브교체설계서_시흥정수장문주교체공사" xfId="271" xr:uid="{00000000-0005-0000-0000-000009010000}"/>
    <cellStyle name="_2,3단계밸브교체설계서_시흥정수장휀스교체공사" xfId="272" xr:uid="{00000000-0005-0000-0000-00000A010000}"/>
    <cellStyle name="_2,3단계밸브교체설계서_원수유입및 토출밸브설치공사(총괄)" xfId="273" xr:uid="{00000000-0005-0000-0000-00000B010000}"/>
    <cellStyle name="_2,3단계밸브교체설계서_일위대가표" xfId="274" xr:uid="{00000000-0005-0000-0000-00000C010000}"/>
    <cellStyle name="_2001.점검정비비 정산내역서" xfId="275" xr:uid="{00000000-0005-0000-0000-00000D010000}"/>
    <cellStyle name="_2001.점검정비비 정산내역서_05년(1회)기성청구토목" xfId="276" xr:uid="{00000000-0005-0000-0000-00000E010000}"/>
    <cellStyle name="_2001.점검정비비 정산내역서_1월 월간공정보고(2)" xfId="277" xr:uid="{00000000-0005-0000-0000-00000F010000}"/>
    <cellStyle name="_2001.점검정비비 정산내역서_2002 3분기및 세부공정계획" xfId="278" xr:uid="{00000000-0005-0000-0000-000010010000}"/>
    <cellStyle name="_2001.점검정비비 정산내역서_2002 3분기및 세부공정계획_4월점검정비일보" xfId="279" xr:uid="{00000000-0005-0000-0000-000011010000}"/>
    <cellStyle name="_2001.점검정비비 정산내역서_2002 3분기및 세부공정계획_4월점검정비일보_5월점검정비일보" xfId="280" xr:uid="{00000000-0005-0000-0000-000012010000}"/>
    <cellStyle name="_2001.점검정비비 정산내역서_2002년 (12월)기성청구과천" xfId="281" xr:uid="{00000000-0005-0000-0000-000013010000}"/>
    <cellStyle name="_2001.점검정비비 정산내역서_2002년 (12월)기성청구과천_2004년(1분기)기성청구과천" xfId="282" xr:uid="{00000000-0005-0000-0000-000014010000}"/>
    <cellStyle name="_2001.점검정비비 정산내역서_2002년 (12월)기성청구과천_2004년(1분기)기성청구과천_05년(1회)기성청구토목" xfId="283" xr:uid="{00000000-0005-0000-0000-000015010000}"/>
    <cellStyle name="_2001.점검정비비 정산내역서_2002년 (12월)기성청구과천_2004년(1분기)기성청구과천_2004년(2분기)기성청구과천" xfId="284" xr:uid="{00000000-0005-0000-0000-000016010000}"/>
    <cellStyle name="_2001.점검정비비 정산내역서_2003년 1분기(세부공정계획서)" xfId="285" xr:uid="{00000000-0005-0000-0000-000017010000}"/>
    <cellStyle name="_2001.점검정비비 정산내역서_2003년(1분기)기성청구과천" xfId="286" xr:uid="{00000000-0005-0000-0000-000018010000}"/>
    <cellStyle name="_2001.점검정비비 정산내역서_2003년(1분기)기성청구과천_2004년(1분기)기성청구과천" xfId="287" xr:uid="{00000000-0005-0000-0000-000019010000}"/>
    <cellStyle name="_2001.점검정비비 정산내역서_2003년(1분기)기성청구과천_2004년(1분기)기성청구과천_05년(1회)기성청구토목" xfId="288" xr:uid="{00000000-0005-0000-0000-00001A010000}"/>
    <cellStyle name="_2001.점검정비비 정산내역서_2003년(1분기)기성청구과천_2004년(1분기)기성청구과천_2004년(2분기)기성청구과천" xfId="289" xr:uid="{00000000-0005-0000-0000-00001B010000}"/>
    <cellStyle name="_2001.점검정비비 정산내역서_2003년계획(조용우)" xfId="290" xr:uid="{00000000-0005-0000-0000-00001C010000}"/>
    <cellStyle name="_2001.점검정비비 정산내역서_2003년계획(조용우)_4월점검정비일보" xfId="291" xr:uid="{00000000-0005-0000-0000-00001D010000}"/>
    <cellStyle name="_2001.점검정비비 정산내역서_2003년계획(조용우)_4월점검정비일보_5월점검정비일보" xfId="292" xr:uid="{00000000-0005-0000-0000-00001E010000}"/>
    <cellStyle name="_2001.점검정비비 정산내역서_2003년계획(조용우)_단계별변실수량" xfId="293" xr:uid="{00000000-0005-0000-0000-00001F010000}"/>
    <cellStyle name="_2001.점검정비비 정산내역서_2003년계획(조용우)_단계별변실수량_4월점검정비일보" xfId="294" xr:uid="{00000000-0005-0000-0000-000020010000}"/>
    <cellStyle name="_2001.점검정비비 정산내역서_2003년계획(조용우)_단계별변실수량_4월점검정비일보_5월점검정비일보" xfId="295" xr:uid="{00000000-0005-0000-0000-000021010000}"/>
    <cellStyle name="_2001.점검정비비 정산내역서_2004년 2분기(세부공정계획서)" xfId="296" xr:uid="{00000000-0005-0000-0000-000022010000}"/>
    <cellStyle name="_2001.점검정비비 정산내역서_2004년(2분기)기성청구과천" xfId="297" xr:uid="{00000000-0005-0000-0000-000023010000}"/>
    <cellStyle name="_2001.점검정비비 정산내역서_4월점검정비일보" xfId="298" xr:uid="{00000000-0005-0000-0000-000024010000}"/>
    <cellStyle name="_2001.점검정비비 정산내역서_4월점검정비일보_5월점검정비일보" xfId="299" xr:uid="{00000000-0005-0000-0000-000025010000}"/>
    <cellStyle name="_2001.점검정비비 정산내역서_갈현동사무소 공업용수 정산보고(11)" xfId="300" xr:uid="{00000000-0005-0000-0000-000026010000}"/>
    <cellStyle name="_2001.점검정비비 정산내역서_경마장역 정산보고" xfId="301" xr:uid="{00000000-0005-0000-0000-000027010000}"/>
    <cellStyle name="_2001.점검정비비 정산내역서_공업용수 긴급복구 설계내역(시설과)" xfId="302" xr:uid="{00000000-0005-0000-0000-000028010000}"/>
    <cellStyle name="_2001.점검정비비 정산내역서_이토밸브 현황(04년)" xfId="303" xr:uid="{00000000-0005-0000-0000-000029010000}"/>
    <cellStyle name="_2001.점검정비비 정산내역서_이토밸브 현황(감사)" xfId="304" xr:uid="{00000000-0005-0000-0000-00002A010000}"/>
    <cellStyle name="_2001.점검정비비 정산내역서_정비결과(상)" xfId="305" xr:uid="{00000000-0005-0000-0000-00002B010000}"/>
    <cellStyle name="_2001-038(월마트부천)" xfId="306" xr:uid="{00000000-0005-0000-0000-00002C010000}"/>
    <cellStyle name="_2001과천점검정비비 정산내역서(최종)" xfId="307" xr:uid="{00000000-0005-0000-0000-00002D010000}"/>
    <cellStyle name="_2001과천점검정비비 정산내역서(최종)_05년(1회)기성청구토목" xfId="308" xr:uid="{00000000-0005-0000-0000-00002E010000}"/>
    <cellStyle name="_2001과천점검정비비 정산내역서(최종)_2002년 (12월)기성청구과천" xfId="309" xr:uid="{00000000-0005-0000-0000-00002F010000}"/>
    <cellStyle name="_2001과천점검정비비 정산내역서(최종)_2002년 (12월)기성청구과천_2004년(1분기)기성청구과천" xfId="310" xr:uid="{00000000-0005-0000-0000-000030010000}"/>
    <cellStyle name="_2001과천점검정비비 정산내역서(최종)_2002년 (12월)기성청구과천_2004년(1분기)기성청구과천_05년(1회)기성청구토목" xfId="311" xr:uid="{00000000-0005-0000-0000-000031010000}"/>
    <cellStyle name="_2001과천점검정비비 정산내역서(최종)_2002년 (12월)기성청구과천_2004년(1분기)기성청구과천_2004년(2분기)기성청구과천" xfId="312" xr:uid="{00000000-0005-0000-0000-000032010000}"/>
    <cellStyle name="_2001과천점검정비비 정산내역서(최종)_2003년(1분기)기성청구과천" xfId="313" xr:uid="{00000000-0005-0000-0000-000033010000}"/>
    <cellStyle name="_2001과천점검정비비 정산내역서(최종)_2003년(1분기)기성청구과천_2004년(1분기)기성청구과천" xfId="314" xr:uid="{00000000-0005-0000-0000-000034010000}"/>
    <cellStyle name="_2001과천점검정비비 정산내역서(최종)_2003년(1분기)기성청구과천_2004년(1분기)기성청구과천_05년(1회)기성청구토목" xfId="315" xr:uid="{00000000-0005-0000-0000-000035010000}"/>
    <cellStyle name="_2001과천점검정비비 정산내역서(최종)_2003년(1분기)기성청구과천_2004년(1분기)기성청구과천_2004년(2분기)기성청구과천" xfId="316" xr:uid="{00000000-0005-0000-0000-000036010000}"/>
    <cellStyle name="_2001과천점검정비비 정산내역서(최종)_2003년계획(조용우)" xfId="317" xr:uid="{00000000-0005-0000-0000-000037010000}"/>
    <cellStyle name="_2001과천점검정비비 정산내역서(최종)_2003년계획(조용우)_4월점검정비일보" xfId="318" xr:uid="{00000000-0005-0000-0000-000038010000}"/>
    <cellStyle name="_2001과천점검정비비 정산내역서(최종)_2003년계획(조용우)_4월점검정비일보_5월점검정비일보" xfId="319" xr:uid="{00000000-0005-0000-0000-000039010000}"/>
    <cellStyle name="_2001과천점검정비비 정산내역서(최종)_2003년계획(조용우)_단계별변실수량" xfId="320" xr:uid="{00000000-0005-0000-0000-00003A010000}"/>
    <cellStyle name="_2001과천점검정비비 정산내역서(최종)_2003년계획(조용우)_단계별변실수량_4월점검정비일보" xfId="321" xr:uid="{00000000-0005-0000-0000-00003B010000}"/>
    <cellStyle name="_2001과천점검정비비 정산내역서(최종)_2003년계획(조용우)_단계별변실수량_4월점검정비일보_5월점검정비일보" xfId="322" xr:uid="{00000000-0005-0000-0000-00003C010000}"/>
    <cellStyle name="_2001과천점검정비비 정산내역서(최종)_2004년(2분기)기성청구과천" xfId="323" xr:uid="{00000000-0005-0000-0000-00003D010000}"/>
    <cellStyle name="_2001과천점검정비비 정산내역서(최종)_4월점검정비일보" xfId="324" xr:uid="{00000000-0005-0000-0000-00003E010000}"/>
    <cellStyle name="_2001과천점검정비비 정산내역서(최종)_4월점검정비일보_5월점검정비일보" xfId="325" xr:uid="{00000000-0005-0000-0000-00003F010000}"/>
    <cellStyle name="_2001과천점검정비비 정산내역서(최종)_갈현동사무소 공업용수 정산보고(11)" xfId="326" xr:uid="{00000000-0005-0000-0000-000040010000}"/>
    <cellStyle name="_2001과천점검정비비 정산내역서(최종)_경마장역 정산보고" xfId="327" xr:uid="{00000000-0005-0000-0000-000041010000}"/>
    <cellStyle name="_2001과천점검정비비 정산내역서(최종)_공업용수 긴급복구 설계내역(시설과)" xfId="328" xr:uid="{00000000-0005-0000-0000-000042010000}"/>
    <cellStyle name="_2001년만" xfId="329" xr:uid="{00000000-0005-0000-0000-000043010000}"/>
    <cellStyle name="_2001년만_(11-6)2001중장기계획(총괄)1" xfId="330" xr:uid="{00000000-0005-0000-0000-000044010000}"/>
    <cellStyle name="_2001년만_(11-6)2001중장기계획(총괄)1_가설건축전기산출서" xfId="331" xr:uid="{00000000-0005-0000-0000-000045010000}"/>
    <cellStyle name="_2001년만_(11-6)2001중장기계획(총괄)1_가설건축전기산출서_수량산출서(2003.4.1)" xfId="332" xr:uid="{00000000-0005-0000-0000-000046010000}"/>
    <cellStyle name="_2001년만_(11-6)2001중장기계획(총괄)1_가설동력수량산출" xfId="333" xr:uid="{00000000-0005-0000-0000-000047010000}"/>
    <cellStyle name="_2001년만_(11-6)2001중장기계획(총괄)1_가설동력수량산출_수량산출서(2003.4.1)" xfId="334" xr:uid="{00000000-0005-0000-0000-000048010000}"/>
    <cellStyle name="_2001년만_(11-6)2001중장기계획(총괄)1_가설통신수량" xfId="335" xr:uid="{00000000-0005-0000-0000-000049010000}"/>
    <cellStyle name="_2001년만_(11-6)2001중장기계획(총괄)1_가설통신수량_수량산출서(2003.4.1)" xfId="336" xr:uid="{00000000-0005-0000-0000-00004A010000}"/>
    <cellStyle name="_2001년만_(11-6)2001중장기계획(총괄)1_경보국설계서(철관주2003.1.30최종)" xfId="337" xr:uid="{00000000-0005-0000-0000-00004B010000}"/>
    <cellStyle name="_2001년만_(11-6)2001중장기계획(총괄)1_경보국설계서(철관주2003.1.30최종)_수량산출서(2003.4.1)" xfId="338" xr:uid="{00000000-0005-0000-0000-00004C010000}"/>
    <cellStyle name="_2001년만_(11-6)2001중장기계획(총괄)1_경보국설계서(철관주2003.1.30최종)_영천댐수량산출" xfId="339" xr:uid="{00000000-0005-0000-0000-00004D010000}"/>
    <cellStyle name="_2001년만_(11-6)2001중장기계획(총괄)1_경보국설계서(철관주2003.1.30최종)_영천댐수량산출_수량산출서(2003.4.1)" xfId="340" xr:uid="{00000000-0005-0000-0000-00004E010000}"/>
    <cellStyle name="_2001년만_(11-6)2001중장기계획(총괄)1_광동댐전기내역서-1" xfId="341" xr:uid="{00000000-0005-0000-0000-00004F010000}"/>
    <cellStyle name="_2001년만_(11-6)2001중장기계획(총괄)1_대곡내역서0329(전기)-기계설비금액확인" xfId="342" xr:uid="{00000000-0005-0000-0000-000050010000}"/>
    <cellStyle name="_2001년만_(11-6)2001중장기계획(총괄)1_수량산출서(2003.4.1)" xfId="343" xr:uid="{00000000-0005-0000-0000-000051010000}"/>
    <cellStyle name="_2001년만_(11-6)2001중장기계획(총괄)1_영구동력수량산출" xfId="344" xr:uid="{00000000-0005-0000-0000-000052010000}"/>
    <cellStyle name="_2001년만_(11-6)2001중장기계획(총괄)1_영구동력수량산출_수량산출서(2003.4.1)" xfId="345" xr:uid="{00000000-0005-0000-0000-000053010000}"/>
    <cellStyle name="_2001년만_(11-6)2001중장기계획(총괄)1_영천댐수량산출" xfId="346" xr:uid="{00000000-0005-0000-0000-000054010000}"/>
    <cellStyle name="_2001년만_(11-6)2001중장기계획(총괄)1_영천댐수량산출_수량산출서(2003.4.1)" xfId="347" xr:uid="{00000000-0005-0000-0000-000055010000}"/>
    <cellStyle name="_2001년만_(11-6)2001중장기계획(총괄)1_영천댐최종(감시및CCTV)" xfId="348" xr:uid="{00000000-0005-0000-0000-000056010000}"/>
    <cellStyle name="_2001년만_(11-6)2001중장기계획(총괄)1_영천댐최종(홍수예설비공사)" xfId="349" xr:uid="{00000000-0005-0000-0000-000057010000}"/>
    <cellStyle name="_2001년만_(11-6)2001중장기계획(총괄)1_오리지날최종-경보국설계서(철관주2003.2.13) (version 3) (version 1)" xfId="350" xr:uid="{00000000-0005-0000-0000-000058010000}"/>
    <cellStyle name="_2001년만_(11-6)2001중장기계획(총괄)1_오리지날최종-경보국설계서(철관주2003.2.13) (version 3) (version 1)_수량산출서(2003.4.1)" xfId="351" xr:uid="{00000000-0005-0000-0000-000059010000}"/>
    <cellStyle name="_2001년만_(11-6)2001중장기계획(총괄)1_오리지날최종-경보국설계서(철관주2003.2.6)" xfId="352" xr:uid="{00000000-0005-0000-0000-00005A010000}"/>
    <cellStyle name="_2001년만_(11-6)2001중장기계획(총괄)1_오리지날최종-경보국설계서(철관주2003.2.6)_수량산출서(2003.4.1)" xfId="353" xr:uid="{00000000-0005-0000-0000-00005B010000}"/>
    <cellStyle name="_2001년만_(11-6)2001중장기계획(총괄)1_오리지날최종-경보국설계서(철관주2003.2.9) (version 2)" xfId="354" xr:uid="{00000000-0005-0000-0000-00005C010000}"/>
    <cellStyle name="_2001년만_(11-6)2001중장기계획(총괄)1_오리지날최종-경보국설계서(철관주2003.2.9) (version 2)_수량산출서(2003.4.1)" xfId="355" xr:uid="{00000000-0005-0000-0000-00005D010000}"/>
    <cellStyle name="_2001년만_(11-6)2001중장기계획(총괄)1_옥곡수량" xfId="356" xr:uid="{00000000-0005-0000-0000-00005E010000}"/>
    <cellStyle name="_2001년만_(11-6)2001중장기계획(총괄)1_전기-광양3단계(옥곡가압장)" xfId="357" xr:uid="{00000000-0005-0000-0000-00005F010000}"/>
    <cellStyle name="_2001년만_(11-6)2001중장기계획(총괄)1_전기내역서-광동댐" xfId="358" xr:uid="{00000000-0005-0000-0000-000060010000}"/>
    <cellStyle name="_2001년만_(11-6)2001중장기계획(총괄)1_전기및계장-영천댐(03.9.8신설및철거나눔)" xfId="359" xr:uid="{00000000-0005-0000-0000-000061010000}"/>
    <cellStyle name="_2001년만_(11-6)2001중장기계획(총괄)1_전기및계장-영천댐(03.9.8신설및철거나눔) (version 1)" xfId="360" xr:uid="{00000000-0005-0000-0000-000062010000}"/>
    <cellStyle name="_2001년만_(11-6)2001중장기계획(총괄)1_전기및계장-영천댐취수능력(2003.4.8전기및계장)" xfId="361" xr:uid="{00000000-0005-0000-0000-000063010000}"/>
    <cellStyle name="_2001년만_(11-6)2001중장기계획(총괄)1_전기방식" xfId="362" xr:uid="{00000000-0005-0000-0000-000064010000}"/>
    <cellStyle name="_2001년만_(11-6)2001중장기계획(총괄)1_전기방식_수량산출서(2003.4.1)" xfId="363" xr:uid="{00000000-0005-0000-0000-000065010000}"/>
    <cellStyle name="_2001년만_(11-6)2001중장기계획(총괄)1_전기-영천댐취수능력(2003.2.10) (version 1)" xfId="364" xr:uid="{00000000-0005-0000-0000-000066010000}"/>
    <cellStyle name="_2001년만_(11-6)2001중장기계획(총괄)1_전기-영천댐취수능력(2003.2.10) (version 1)_수량산출서(2003.4.1)" xfId="365" xr:uid="{00000000-0005-0000-0000-000067010000}"/>
    <cellStyle name="_2001년만_(11-6)2001중장기계획(총괄)1_최종실적(최종)" xfId="366" xr:uid="{00000000-0005-0000-0000-000068010000}"/>
    <cellStyle name="_2001년만_(11-6)2001중장기계획(총괄)1_최종실적(최종)_수량산출서(2003.4.1)" xfId="367" xr:uid="{00000000-0005-0000-0000-000069010000}"/>
    <cellStyle name="_2001년만_(11-6)2001중장기계획(총괄)1_최종실적(최종)_영천댐수량산출" xfId="368" xr:uid="{00000000-0005-0000-0000-00006A010000}"/>
    <cellStyle name="_2001년만_(11-6)2001중장기계획(총괄)1_최종실적(최종)_영천댐수량산출_수량산출서(2003.4.1)" xfId="369" xr:uid="{00000000-0005-0000-0000-00006B010000}"/>
    <cellStyle name="_2001년만_~MF1128" xfId="370" xr:uid="{00000000-0005-0000-0000-00006C010000}"/>
    <cellStyle name="_2001년만_~MF1128_(11-6)2001중장기계획(총괄)1" xfId="371" xr:uid="{00000000-0005-0000-0000-00006D010000}"/>
    <cellStyle name="_2001년만_~MF1128_(11-6)2001중장기계획(총괄)1_가설건축전기산출서" xfId="372" xr:uid="{00000000-0005-0000-0000-00006E010000}"/>
    <cellStyle name="_2001년만_~MF1128_(11-6)2001중장기계획(총괄)1_가설건축전기산출서_수량산출서(2003.4.1)" xfId="373" xr:uid="{00000000-0005-0000-0000-00006F010000}"/>
    <cellStyle name="_2001년만_~MF1128_(11-6)2001중장기계획(총괄)1_가설동력수량산출" xfId="374" xr:uid="{00000000-0005-0000-0000-000070010000}"/>
    <cellStyle name="_2001년만_~MF1128_(11-6)2001중장기계획(총괄)1_가설동력수량산출_수량산출서(2003.4.1)" xfId="375" xr:uid="{00000000-0005-0000-0000-000071010000}"/>
    <cellStyle name="_2001년만_~MF1128_(11-6)2001중장기계획(총괄)1_가설통신수량" xfId="376" xr:uid="{00000000-0005-0000-0000-000072010000}"/>
    <cellStyle name="_2001년만_~MF1128_(11-6)2001중장기계획(총괄)1_가설통신수량_수량산출서(2003.4.1)" xfId="377" xr:uid="{00000000-0005-0000-0000-000073010000}"/>
    <cellStyle name="_2001년만_~MF1128_(11-6)2001중장기계획(총괄)1_경보국설계서(철관주2003.1.30최종)" xfId="378" xr:uid="{00000000-0005-0000-0000-000074010000}"/>
    <cellStyle name="_2001년만_~MF1128_(11-6)2001중장기계획(총괄)1_경보국설계서(철관주2003.1.30최종)_수량산출서(2003.4.1)" xfId="379" xr:uid="{00000000-0005-0000-0000-000075010000}"/>
    <cellStyle name="_2001년만_~MF1128_(11-6)2001중장기계획(총괄)1_경보국설계서(철관주2003.1.30최종)_영천댐수량산출" xfId="380" xr:uid="{00000000-0005-0000-0000-000076010000}"/>
    <cellStyle name="_2001년만_~MF1128_(11-6)2001중장기계획(총괄)1_경보국설계서(철관주2003.1.30최종)_영천댐수량산출_수량산출서(2003.4.1)" xfId="381" xr:uid="{00000000-0005-0000-0000-000077010000}"/>
    <cellStyle name="_2001년만_~MF1128_(11-6)2001중장기계획(총괄)1_광동댐전기내역서-1" xfId="382" xr:uid="{00000000-0005-0000-0000-000078010000}"/>
    <cellStyle name="_2001년만_~MF1128_(11-6)2001중장기계획(총괄)1_대곡내역서0329(전기)-기계설비금액확인" xfId="383" xr:uid="{00000000-0005-0000-0000-000079010000}"/>
    <cellStyle name="_2001년만_~MF1128_(11-6)2001중장기계획(총괄)1_수량산출서(2003.4.1)" xfId="384" xr:uid="{00000000-0005-0000-0000-00007A010000}"/>
    <cellStyle name="_2001년만_~MF1128_(11-6)2001중장기계획(총괄)1_영구동력수량산출" xfId="385" xr:uid="{00000000-0005-0000-0000-00007B010000}"/>
    <cellStyle name="_2001년만_~MF1128_(11-6)2001중장기계획(총괄)1_영구동력수량산출_수량산출서(2003.4.1)" xfId="386" xr:uid="{00000000-0005-0000-0000-00007C010000}"/>
    <cellStyle name="_2001년만_~MF1128_(11-6)2001중장기계획(총괄)1_영천댐수량산출" xfId="387" xr:uid="{00000000-0005-0000-0000-00007D010000}"/>
    <cellStyle name="_2001년만_~MF1128_(11-6)2001중장기계획(총괄)1_영천댐수량산출_수량산출서(2003.4.1)" xfId="388" xr:uid="{00000000-0005-0000-0000-00007E010000}"/>
    <cellStyle name="_2001년만_~MF1128_(11-6)2001중장기계획(총괄)1_영천댐최종(감시및CCTV)" xfId="389" xr:uid="{00000000-0005-0000-0000-00007F010000}"/>
    <cellStyle name="_2001년만_~MF1128_(11-6)2001중장기계획(총괄)1_영천댐최종(홍수예설비공사)" xfId="390" xr:uid="{00000000-0005-0000-0000-000080010000}"/>
    <cellStyle name="_2001년만_~MF1128_(11-6)2001중장기계획(총괄)1_오리지날최종-경보국설계서(철관주2003.2.13) (version 3) (version 1)" xfId="391" xr:uid="{00000000-0005-0000-0000-000081010000}"/>
    <cellStyle name="_2001년만_~MF1128_(11-6)2001중장기계획(총괄)1_오리지날최종-경보국설계서(철관주2003.2.13) (version 3) (version 1)_수량산출서(2003.4.1)" xfId="392" xr:uid="{00000000-0005-0000-0000-000082010000}"/>
    <cellStyle name="_2001년만_~MF1128_(11-6)2001중장기계획(총괄)1_오리지날최종-경보국설계서(철관주2003.2.6)" xfId="393" xr:uid="{00000000-0005-0000-0000-000083010000}"/>
    <cellStyle name="_2001년만_~MF1128_(11-6)2001중장기계획(총괄)1_오리지날최종-경보국설계서(철관주2003.2.6)_수량산출서(2003.4.1)" xfId="394" xr:uid="{00000000-0005-0000-0000-000084010000}"/>
    <cellStyle name="_2001년만_~MF1128_(11-6)2001중장기계획(총괄)1_오리지날최종-경보국설계서(철관주2003.2.9) (version 2)" xfId="395" xr:uid="{00000000-0005-0000-0000-000085010000}"/>
    <cellStyle name="_2001년만_~MF1128_(11-6)2001중장기계획(총괄)1_오리지날최종-경보국설계서(철관주2003.2.9) (version 2)_수량산출서(2003.4.1)" xfId="396" xr:uid="{00000000-0005-0000-0000-000086010000}"/>
    <cellStyle name="_2001년만_~MF1128_(11-6)2001중장기계획(총괄)1_옥곡수량" xfId="397" xr:uid="{00000000-0005-0000-0000-000087010000}"/>
    <cellStyle name="_2001년만_~MF1128_(11-6)2001중장기계획(총괄)1_전기-광양3단계(옥곡가압장)" xfId="398" xr:uid="{00000000-0005-0000-0000-000088010000}"/>
    <cellStyle name="_2001년만_~MF1128_(11-6)2001중장기계획(총괄)1_전기내역서-광동댐" xfId="399" xr:uid="{00000000-0005-0000-0000-000089010000}"/>
    <cellStyle name="_2001년만_~MF1128_(11-6)2001중장기계획(총괄)1_전기및계장-영천댐(03.9.8신설및철거나눔)" xfId="400" xr:uid="{00000000-0005-0000-0000-00008A010000}"/>
    <cellStyle name="_2001년만_~MF1128_(11-6)2001중장기계획(총괄)1_전기및계장-영천댐(03.9.8신설및철거나눔) (version 1)" xfId="401" xr:uid="{00000000-0005-0000-0000-00008B010000}"/>
    <cellStyle name="_2001년만_~MF1128_(11-6)2001중장기계획(총괄)1_전기및계장-영천댐취수능력(2003.4.8전기및계장)" xfId="402" xr:uid="{00000000-0005-0000-0000-00008C010000}"/>
    <cellStyle name="_2001년만_~MF1128_(11-6)2001중장기계획(총괄)1_전기방식" xfId="403" xr:uid="{00000000-0005-0000-0000-00008D010000}"/>
    <cellStyle name="_2001년만_~MF1128_(11-6)2001중장기계획(총괄)1_전기방식_수량산출서(2003.4.1)" xfId="404" xr:uid="{00000000-0005-0000-0000-00008E010000}"/>
    <cellStyle name="_2001년만_~MF1128_(11-6)2001중장기계획(총괄)1_전기-영천댐취수능력(2003.2.10) (version 1)" xfId="405" xr:uid="{00000000-0005-0000-0000-00008F010000}"/>
    <cellStyle name="_2001년만_~MF1128_(11-6)2001중장기계획(총괄)1_전기-영천댐취수능력(2003.2.10) (version 1)_수량산출서(2003.4.1)" xfId="406" xr:uid="{00000000-0005-0000-0000-000090010000}"/>
    <cellStyle name="_2001년만_~MF1128_(11-6)2001중장기계획(총괄)1_최종실적(최종)" xfId="407" xr:uid="{00000000-0005-0000-0000-000091010000}"/>
    <cellStyle name="_2001년만_~MF1128_(11-6)2001중장기계획(총괄)1_최종실적(최종)_수량산출서(2003.4.1)" xfId="408" xr:uid="{00000000-0005-0000-0000-000092010000}"/>
    <cellStyle name="_2001년만_~MF1128_(11-6)2001중장기계획(총괄)1_최종실적(최종)_영천댐수량산출" xfId="409" xr:uid="{00000000-0005-0000-0000-000093010000}"/>
    <cellStyle name="_2001년만_~MF1128_(11-6)2001중장기계획(총괄)1_최종실적(최종)_영천댐수량산출_수량산출서(2003.4.1)" xfId="410" xr:uid="{00000000-0005-0000-0000-000094010000}"/>
    <cellStyle name="_2001년만_~MF1128_~MF2110" xfId="411" xr:uid="{00000000-0005-0000-0000-000095010000}"/>
    <cellStyle name="_2001년만_~MF1128_~MF2110_가설건축전기산출서" xfId="412" xr:uid="{00000000-0005-0000-0000-000096010000}"/>
    <cellStyle name="_2001년만_~MF1128_~MF2110_가설건축전기산출서_수량산출서(2003.4.1)" xfId="413" xr:uid="{00000000-0005-0000-0000-000097010000}"/>
    <cellStyle name="_2001년만_~MF1128_~MF2110_가설동력수량산출" xfId="414" xr:uid="{00000000-0005-0000-0000-000098010000}"/>
    <cellStyle name="_2001년만_~MF1128_~MF2110_가설동력수량산출_수량산출서(2003.4.1)" xfId="415" xr:uid="{00000000-0005-0000-0000-000099010000}"/>
    <cellStyle name="_2001년만_~MF1128_~MF2110_가설통신수량" xfId="416" xr:uid="{00000000-0005-0000-0000-00009A010000}"/>
    <cellStyle name="_2001년만_~MF1128_~MF2110_가설통신수량_수량산출서(2003.4.1)" xfId="417" xr:uid="{00000000-0005-0000-0000-00009B010000}"/>
    <cellStyle name="_2001년만_~MF1128_~MF2110_경보국설계서(철관주2003.1.30최종)" xfId="418" xr:uid="{00000000-0005-0000-0000-00009C010000}"/>
    <cellStyle name="_2001년만_~MF1128_~MF2110_경보국설계서(철관주2003.1.30최종)_수량산출서(2003.4.1)" xfId="419" xr:uid="{00000000-0005-0000-0000-00009D010000}"/>
    <cellStyle name="_2001년만_~MF1128_~MF2110_경보국설계서(철관주2003.1.30최종)_영천댐수량산출" xfId="420" xr:uid="{00000000-0005-0000-0000-00009E010000}"/>
    <cellStyle name="_2001년만_~MF1128_~MF2110_경보국설계서(철관주2003.1.30최종)_영천댐수량산출_수량산출서(2003.4.1)" xfId="421" xr:uid="{00000000-0005-0000-0000-00009F010000}"/>
    <cellStyle name="_2001년만_~MF1128_~MF2110_광동댐전기내역서-1" xfId="422" xr:uid="{00000000-0005-0000-0000-0000A0010000}"/>
    <cellStyle name="_2001년만_~MF1128_~MF2110_대곡내역서0329(전기)-기계설비금액확인" xfId="423" xr:uid="{00000000-0005-0000-0000-0000A1010000}"/>
    <cellStyle name="_2001년만_~MF1128_~MF2110_수량산출서(2003.4.1)" xfId="424" xr:uid="{00000000-0005-0000-0000-0000A2010000}"/>
    <cellStyle name="_2001년만_~MF1128_~MF2110_영구동력수량산출" xfId="425" xr:uid="{00000000-0005-0000-0000-0000A3010000}"/>
    <cellStyle name="_2001년만_~MF1128_~MF2110_영구동력수량산출_수량산출서(2003.4.1)" xfId="426" xr:uid="{00000000-0005-0000-0000-0000A4010000}"/>
    <cellStyle name="_2001년만_~MF1128_~MF2110_영천댐수량산출" xfId="427" xr:uid="{00000000-0005-0000-0000-0000A5010000}"/>
    <cellStyle name="_2001년만_~MF1128_~MF2110_영천댐수량산출_수량산출서(2003.4.1)" xfId="428" xr:uid="{00000000-0005-0000-0000-0000A6010000}"/>
    <cellStyle name="_2001년만_~MF1128_~MF2110_영천댐최종(감시및CCTV)" xfId="429" xr:uid="{00000000-0005-0000-0000-0000A7010000}"/>
    <cellStyle name="_2001년만_~MF1128_~MF2110_영천댐최종(홍수예설비공사)" xfId="430" xr:uid="{00000000-0005-0000-0000-0000A8010000}"/>
    <cellStyle name="_2001년만_~MF1128_~MF2110_오리지날최종-경보국설계서(철관주2003.2.13) (version 3) (version 1)" xfId="431" xr:uid="{00000000-0005-0000-0000-0000A9010000}"/>
    <cellStyle name="_2001년만_~MF1128_~MF2110_오리지날최종-경보국설계서(철관주2003.2.13) (version 3) (version 1)_수량산출서(2003.4.1)" xfId="432" xr:uid="{00000000-0005-0000-0000-0000AA010000}"/>
    <cellStyle name="_2001년만_~MF1128_~MF2110_오리지날최종-경보국설계서(철관주2003.2.6)" xfId="433" xr:uid="{00000000-0005-0000-0000-0000AB010000}"/>
    <cellStyle name="_2001년만_~MF1128_~MF2110_오리지날최종-경보국설계서(철관주2003.2.6)_수량산출서(2003.4.1)" xfId="434" xr:uid="{00000000-0005-0000-0000-0000AC010000}"/>
    <cellStyle name="_2001년만_~MF1128_~MF2110_오리지날최종-경보국설계서(철관주2003.2.9) (version 2)" xfId="435" xr:uid="{00000000-0005-0000-0000-0000AD010000}"/>
    <cellStyle name="_2001년만_~MF1128_~MF2110_오리지날최종-경보국설계서(철관주2003.2.9) (version 2)_수량산출서(2003.4.1)" xfId="436" xr:uid="{00000000-0005-0000-0000-0000AE010000}"/>
    <cellStyle name="_2001년만_~MF1128_~MF2110_옥곡수량" xfId="437" xr:uid="{00000000-0005-0000-0000-0000AF010000}"/>
    <cellStyle name="_2001년만_~MF1128_~MF2110_전기-광양3단계(옥곡가압장)" xfId="438" xr:uid="{00000000-0005-0000-0000-0000B0010000}"/>
    <cellStyle name="_2001년만_~MF1128_~MF2110_전기내역서-광동댐" xfId="439" xr:uid="{00000000-0005-0000-0000-0000B1010000}"/>
    <cellStyle name="_2001년만_~MF1128_~MF2110_전기및계장-영천댐(03.9.8신설및철거나눔)" xfId="440" xr:uid="{00000000-0005-0000-0000-0000B2010000}"/>
    <cellStyle name="_2001년만_~MF1128_~MF2110_전기및계장-영천댐(03.9.8신설및철거나눔) (version 1)" xfId="441" xr:uid="{00000000-0005-0000-0000-0000B3010000}"/>
    <cellStyle name="_2001년만_~MF1128_~MF2110_전기및계장-영천댐취수능력(2003.4.8전기및계장)" xfId="442" xr:uid="{00000000-0005-0000-0000-0000B4010000}"/>
    <cellStyle name="_2001년만_~MF1128_~MF2110_전기방식" xfId="443" xr:uid="{00000000-0005-0000-0000-0000B5010000}"/>
    <cellStyle name="_2001년만_~MF1128_~MF2110_전기방식_수량산출서(2003.4.1)" xfId="444" xr:uid="{00000000-0005-0000-0000-0000B6010000}"/>
    <cellStyle name="_2001년만_~MF1128_~MF2110_전기-영천댐취수능력(2003.2.10) (version 1)" xfId="445" xr:uid="{00000000-0005-0000-0000-0000B7010000}"/>
    <cellStyle name="_2001년만_~MF1128_~MF2110_전기-영천댐취수능력(2003.2.10) (version 1)_수량산출서(2003.4.1)" xfId="446" xr:uid="{00000000-0005-0000-0000-0000B8010000}"/>
    <cellStyle name="_2001년만_~MF1128_~MF2110_최종실적(최종)" xfId="447" xr:uid="{00000000-0005-0000-0000-0000B9010000}"/>
    <cellStyle name="_2001년만_~MF1128_~MF2110_최종실적(최종)_수량산출서(2003.4.1)" xfId="448" xr:uid="{00000000-0005-0000-0000-0000BA010000}"/>
    <cellStyle name="_2001년만_~MF1128_~MF2110_최종실적(최종)_영천댐수량산출" xfId="449" xr:uid="{00000000-0005-0000-0000-0000BB010000}"/>
    <cellStyle name="_2001년만_~MF1128_~MF2110_최종실적(최종)_영천댐수량산출_수량산출서(2003.4.1)" xfId="450" xr:uid="{00000000-0005-0000-0000-0000BC010000}"/>
    <cellStyle name="_2001년만_~MF1128_~MF373C" xfId="451" xr:uid="{00000000-0005-0000-0000-0000BD010000}"/>
    <cellStyle name="_2001년만_~MF1128_~MF373C_가설건축전기산출서" xfId="452" xr:uid="{00000000-0005-0000-0000-0000BE010000}"/>
    <cellStyle name="_2001년만_~MF1128_~MF373C_가설건축전기산출서_수량산출서(2003.4.1)" xfId="453" xr:uid="{00000000-0005-0000-0000-0000BF010000}"/>
    <cellStyle name="_2001년만_~MF1128_~MF373C_가설동력수량산출" xfId="454" xr:uid="{00000000-0005-0000-0000-0000C0010000}"/>
    <cellStyle name="_2001년만_~MF1128_~MF373C_가설동력수량산출_수량산출서(2003.4.1)" xfId="455" xr:uid="{00000000-0005-0000-0000-0000C1010000}"/>
    <cellStyle name="_2001년만_~MF1128_~MF373C_가설통신수량" xfId="456" xr:uid="{00000000-0005-0000-0000-0000C2010000}"/>
    <cellStyle name="_2001년만_~MF1128_~MF373C_가설통신수량_수량산출서(2003.4.1)" xfId="457" xr:uid="{00000000-0005-0000-0000-0000C3010000}"/>
    <cellStyle name="_2001년만_~MF1128_~MF373C_경보국설계서(철관주2003.1.30최종)" xfId="458" xr:uid="{00000000-0005-0000-0000-0000C4010000}"/>
    <cellStyle name="_2001년만_~MF1128_~MF373C_경보국설계서(철관주2003.1.30최종)_수량산출서(2003.4.1)" xfId="459" xr:uid="{00000000-0005-0000-0000-0000C5010000}"/>
    <cellStyle name="_2001년만_~MF1128_~MF373C_경보국설계서(철관주2003.1.30최종)_영천댐수량산출" xfId="460" xr:uid="{00000000-0005-0000-0000-0000C6010000}"/>
    <cellStyle name="_2001년만_~MF1128_~MF373C_경보국설계서(철관주2003.1.30최종)_영천댐수량산출_수량산출서(2003.4.1)" xfId="461" xr:uid="{00000000-0005-0000-0000-0000C7010000}"/>
    <cellStyle name="_2001년만_~MF1128_~MF373C_광동댐전기내역서-1" xfId="462" xr:uid="{00000000-0005-0000-0000-0000C8010000}"/>
    <cellStyle name="_2001년만_~MF1128_~MF373C_대곡내역서0329(전기)-기계설비금액확인" xfId="463" xr:uid="{00000000-0005-0000-0000-0000C9010000}"/>
    <cellStyle name="_2001년만_~MF1128_~MF373C_수량산출서(2003.4.1)" xfId="464" xr:uid="{00000000-0005-0000-0000-0000CA010000}"/>
    <cellStyle name="_2001년만_~MF1128_~MF373C_영구동력수량산출" xfId="465" xr:uid="{00000000-0005-0000-0000-0000CB010000}"/>
    <cellStyle name="_2001년만_~MF1128_~MF373C_영구동력수량산출_수량산출서(2003.4.1)" xfId="466" xr:uid="{00000000-0005-0000-0000-0000CC010000}"/>
    <cellStyle name="_2001년만_~MF1128_~MF373C_영천댐수량산출" xfId="467" xr:uid="{00000000-0005-0000-0000-0000CD010000}"/>
    <cellStyle name="_2001년만_~MF1128_~MF373C_영천댐수량산출_수량산출서(2003.4.1)" xfId="468" xr:uid="{00000000-0005-0000-0000-0000CE010000}"/>
    <cellStyle name="_2001년만_~MF1128_~MF373C_영천댐최종(감시및CCTV)" xfId="469" xr:uid="{00000000-0005-0000-0000-0000CF010000}"/>
    <cellStyle name="_2001년만_~MF1128_~MF373C_영천댐최종(홍수예설비공사)" xfId="470" xr:uid="{00000000-0005-0000-0000-0000D0010000}"/>
    <cellStyle name="_2001년만_~MF1128_~MF373C_오리지날최종-경보국설계서(철관주2003.2.13) (version 3) (version 1)" xfId="471" xr:uid="{00000000-0005-0000-0000-0000D1010000}"/>
    <cellStyle name="_2001년만_~MF1128_~MF373C_오리지날최종-경보국설계서(철관주2003.2.13) (version 3) (version 1)_수량산출서(2003.4.1)" xfId="472" xr:uid="{00000000-0005-0000-0000-0000D2010000}"/>
    <cellStyle name="_2001년만_~MF1128_~MF373C_오리지날최종-경보국설계서(철관주2003.2.6)" xfId="473" xr:uid="{00000000-0005-0000-0000-0000D3010000}"/>
    <cellStyle name="_2001년만_~MF1128_~MF373C_오리지날최종-경보국설계서(철관주2003.2.6)_수량산출서(2003.4.1)" xfId="474" xr:uid="{00000000-0005-0000-0000-0000D4010000}"/>
    <cellStyle name="_2001년만_~MF1128_~MF373C_오리지날최종-경보국설계서(철관주2003.2.9) (version 2)" xfId="475" xr:uid="{00000000-0005-0000-0000-0000D5010000}"/>
    <cellStyle name="_2001년만_~MF1128_~MF373C_오리지날최종-경보국설계서(철관주2003.2.9) (version 2)_수량산출서(2003.4.1)" xfId="476" xr:uid="{00000000-0005-0000-0000-0000D6010000}"/>
    <cellStyle name="_2001년만_~MF1128_~MF373C_옥곡수량" xfId="477" xr:uid="{00000000-0005-0000-0000-0000D7010000}"/>
    <cellStyle name="_2001년만_~MF1128_~MF373C_전기-광양3단계(옥곡가압장)" xfId="478" xr:uid="{00000000-0005-0000-0000-0000D8010000}"/>
    <cellStyle name="_2001년만_~MF1128_~MF373C_전기내역서-광동댐" xfId="479" xr:uid="{00000000-0005-0000-0000-0000D9010000}"/>
    <cellStyle name="_2001년만_~MF1128_~MF373C_전기및계장-영천댐(03.9.8신설및철거나눔)" xfId="480" xr:uid="{00000000-0005-0000-0000-0000DA010000}"/>
    <cellStyle name="_2001년만_~MF1128_~MF373C_전기및계장-영천댐(03.9.8신설및철거나눔) (version 1)" xfId="481" xr:uid="{00000000-0005-0000-0000-0000DB010000}"/>
    <cellStyle name="_2001년만_~MF1128_~MF373C_전기및계장-영천댐취수능력(2003.4.8전기및계장)" xfId="482" xr:uid="{00000000-0005-0000-0000-0000DC010000}"/>
    <cellStyle name="_2001년만_~MF1128_~MF373C_전기방식" xfId="483" xr:uid="{00000000-0005-0000-0000-0000DD010000}"/>
    <cellStyle name="_2001년만_~MF1128_~MF373C_전기방식_수량산출서(2003.4.1)" xfId="484" xr:uid="{00000000-0005-0000-0000-0000DE010000}"/>
    <cellStyle name="_2001년만_~MF1128_~MF373C_전기-영천댐취수능력(2003.2.10) (version 1)" xfId="485" xr:uid="{00000000-0005-0000-0000-0000DF010000}"/>
    <cellStyle name="_2001년만_~MF1128_~MF373C_전기-영천댐취수능력(2003.2.10) (version 1)_수량산출서(2003.4.1)" xfId="486" xr:uid="{00000000-0005-0000-0000-0000E0010000}"/>
    <cellStyle name="_2001년만_~MF1128_~MF373C_최종실적(최종)" xfId="487" xr:uid="{00000000-0005-0000-0000-0000E1010000}"/>
    <cellStyle name="_2001년만_~MF1128_~MF373C_최종실적(최종)_수량산출서(2003.4.1)" xfId="488" xr:uid="{00000000-0005-0000-0000-0000E2010000}"/>
    <cellStyle name="_2001년만_~MF1128_~MF373C_최종실적(최종)_영천댐수량산출" xfId="489" xr:uid="{00000000-0005-0000-0000-0000E3010000}"/>
    <cellStyle name="_2001년만_~MF1128_~MF373C_최종실적(최종)_영천댐수량산출_수량산출서(2003.4.1)" xfId="490" xr:uid="{00000000-0005-0000-0000-0000E4010000}"/>
    <cellStyle name="_2001년만_~MF1128_2001예산배정액 및 내역2" xfId="491" xr:uid="{00000000-0005-0000-0000-0000E5010000}"/>
    <cellStyle name="_2001년만_~MF1128_2001예산배정액 및 내역2_가설건축전기산출서" xfId="492" xr:uid="{00000000-0005-0000-0000-0000E6010000}"/>
    <cellStyle name="_2001년만_~MF1128_2001예산배정액 및 내역2_가설건축전기산출서_수량산출서(2003.4.1)" xfId="493" xr:uid="{00000000-0005-0000-0000-0000E7010000}"/>
    <cellStyle name="_2001년만_~MF1128_2001예산배정액 및 내역2_가설동력수량산출" xfId="494" xr:uid="{00000000-0005-0000-0000-0000E8010000}"/>
    <cellStyle name="_2001년만_~MF1128_2001예산배정액 및 내역2_가설동력수량산출_수량산출서(2003.4.1)" xfId="495" xr:uid="{00000000-0005-0000-0000-0000E9010000}"/>
    <cellStyle name="_2001년만_~MF1128_2001예산배정액 및 내역2_가설통신수량" xfId="496" xr:uid="{00000000-0005-0000-0000-0000EA010000}"/>
    <cellStyle name="_2001년만_~MF1128_2001예산배정액 및 내역2_가설통신수량_수량산출서(2003.4.1)" xfId="497" xr:uid="{00000000-0005-0000-0000-0000EB010000}"/>
    <cellStyle name="_2001년만_~MF1128_2001예산배정액 및 내역2_경보국설계서(철관주2003.1.30최종)" xfId="498" xr:uid="{00000000-0005-0000-0000-0000EC010000}"/>
    <cellStyle name="_2001년만_~MF1128_2001예산배정액 및 내역2_경보국설계서(철관주2003.1.30최종)_수량산출서(2003.4.1)" xfId="499" xr:uid="{00000000-0005-0000-0000-0000ED010000}"/>
    <cellStyle name="_2001년만_~MF1128_2001예산배정액 및 내역2_경보국설계서(철관주2003.1.30최종)_영천댐수량산출" xfId="500" xr:uid="{00000000-0005-0000-0000-0000EE010000}"/>
    <cellStyle name="_2001년만_~MF1128_2001예산배정액 및 내역2_경보국설계서(철관주2003.1.30최종)_영천댐수량산출_수량산출서(2003.4.1)" xfId="501" xr:uid="{00000000-0005-0000-0000-0000EF010000}"/>
    <cellStyle name="_2001년만_~MF1128_2001예산배정액 및 내역2_광동댐전기내역서-1" xfId="502" xr:uid="{00000000-0005-0000-0000-0000F0010000}"/>
    <cellStyle name="_2001년만_~MF1128_2001예산배정액 및 내역2_대곡내역서0329(전기)-기계설비금액확인" xfId="503" xr:uid="{00000000-0005-0000-0000-0000F1010000}"/>
    <cellStyle name="_2001년만_~MF1128_2001예산배정액 및 내역2_수량산출서(2003.4.1)" xfId="504" xr:uid="{00000000-0005-0000-0000-0000F2010000}"/>
    <cellStyle name="_2001년만_~MF1128_2001예산배정액 및 내역2_영구동력수량산출" xfId="505" xr:uid="{00000000-0005-0000-0000-0000F3010000}"/>
    <cellStyle name="_2001년만_~MF1128_2001예산배정액 및 내역2_영구동력수량산출_수량산출서(2003.4.1)" xfId="506" xr:uid="{00000000-0005-0000-0000-0000F4010000}"/>
    <cellStyle name="_2001년만_~MF1128_2001예산배정액 및 내역2_영천댐수량산출" xfId="507" xr:uid="{00000000-0005-0000-0000-0000F5010000}"/>
    <cellStyle name="_2001년만_~MF1128_2001예산배정액 및 내역2_영천댐수량산출_수량산출서(2003.4.1)" xfId="508" xr:uid="{00000000-0005-0000-0000-0000F6010000}"/>
    <cellStyle name="_2001년만_~MF1128_2001예산배정액 및 내역2_영천댐최종(감시및CCTV)" xfId="509" xr:uid="{00000000-0005-0000-0000-0000F7010000}"/>
    <cellStyle name="_2001년만_~MF1128_2001예산배정액 및 내역2_영천댐최종(홍수예설비공사)" xfId="510" xr:uid="{00000000-0005-0000-0000-0000F8010000}"/>
    <cellStyle name="_2001년만_~MF1128_2001예산배정액 및 내역2_오리지날최종-경보국설계서(철관주2003.2.13) (version 3) (version 1)" xfId="511" xr:uid="{00000000-0005-0000-0000-0000F9010000}"/>
    <cellStyle name="_2001년만_~MF1128_2001예산배정액 및 내역2_오리지날최종-경보국설계서(철관주2003.2.13) (version 3) (version 1)_수량산출서(2003.4.1)" xfId="512" xr:uid="{00000000-0005-0000-0000-0000FA010000}"/>
    <cellStyle name="_2001년만_~MF1128_2001예산배정액 및 내역2_오리지날최종-경보국설계서(철관주2003.2.6)" xfId="513" xr:uid="{00000000-0005-0000-0000-0000FB010000}"/>
    <cellStyle name="_2001년만_~MF1128_2001예산배정액 및 내역2_오리지날최종-경보국설계서(철관주2003.2.6)_수량산출서(2003.4.1)" xfId="514" xr:uid="{00000000-0005-0000-0000-0000FC010000}"/>
    <cellStyle name="_2001년만_~MF1128_2001예산배정액 및 내역2_오리지날최종-경보국설계서(철관주2003.2.9) (version 2)" xfId="515" xr:uid="{00000000-0005-0000-0000-0000FD010000}"/>
    <cellStyle name="_2001년만_~MF1128_2001예산배정액 및 내역2_오리지날최종-경보국설계서(철관주2003.2.9) (version 2)_수량산출서(2003.4.1)" xfId="516" xr:uid="{00000000-0005-0000-0000-0000FE010000}"/>
    <cellStyle name="_2001년만_~MF1128_2001예산배정액 및 내역2_옥곡수량" xfId="517" xr:uid="{00000000-0005-0000-0000-0000FF010000}"/>
    <cellStyle name="_2001년만_~MF1128_2001예산배정액 및 내역2_전기-광양3단계(옥곡가압장)" xfId="518" xr:uid="{00000000-0005-0000-0000-000000020000}"/>
    <cellStyle name="_2001년만_~MF1128_2001예산배정액 및 내역2_전기내역서-광동댐" xfId="519" xr:uid="{00000000-0005-0000-0000-000001020000}"/>
    <cellStyle name="_2001년만_~MF1128_2001예산배정액 및 내역2_전기및계장-영천댐(03.9.8신설및철거나눔)" xfId="520" xr:uid="{00000000-0005-0000-0000-000002020000}"/>
    <cellStyle name="_2001년만_~MF1128_2001예산배정액 및 내역2_전기및계장-영천댐(03.9.8신설및철거나눔) (version 1)" xfId="521" xr:uid="{00000000-0005-0000-0000-000003020000}"/>
    <cellStyle name="_2001년만_~MF1128_2001예산배정액 및 내역2_전기및계장-영천댐취수능력(2003.4.8전기및계장)" xfId="522" xr:uid="{00000000-0005-0000-0000-000004020000}"/>
    <cellStyle name="_2001년만_~MF1128_2001예산배정액 및 내역2_전기방식" xfId="523" xr:uid="{00000000-0005-0000-0000-000005020000}"/>
    <cellStyle name="_2001년만_~MF1128_2001예산배정액 및 내역2_전기방식_수량산출서(2003.4.1)" xfId="524" xr:uid="{00000000-0005-0000-0000-000006020000}"/>
    <cellStyle name="_2001년만_~MF1128_2001예산배정액 및 내역2_전기-영천댐취수능력(2003.2.10) (version 1)" xfId="525" xr:uid="{00000000-0005-0000-0000-000007020000}"/>
    <cellStyle name="_2001년만_~MF1128_2001예산배정액 및 내역2_전기-영천댐취수능력(2003.2.10) (version 1)_수량산출서(2003.4.1)" xfId="526" xr:uid="{00000000-0005-0000-0000-000008020000}"/>
    <cellStyle name="_2001년만_~MF1128_2001예산배정액 및 내역2_최종실적(최종)" xfId="527" xr:uid="{00000000-0005-0000-0000-000009020000}"/>
    <cellStyle name="_2001년만_~MF1128_2001예산배정액 및 내역2_최종실적(최종)_수량산출서(2003.4.1)" xfId="528" xr:uid="{00000000-0005-0000-0000-00000A020000}"/>
    <cellStyle name="_2001년만_~MF1128_2001예산배정액 및 내역2_최종실적(최종)_영천댐수량산출" xfId="529" xr:uid="{00000000-0005-0000-0000-00000B020000}"/>
    <cellStyle name="_2001년만_~MF1128_2001예산배정액 및 내역2_최종실적(최종)_영천댐수량산출_수량산출서(2003.4.1)" xfId="530" xr:uid="{00000000-0005-0000-0000-00000C020000}"/>
    <cellStyle name="_2001년만_~MF1128_가설건축전기산출서" xfId="531" xr:uid="{00000000-0005-0000-0000-00000D020000}"/>
    <cellStyle name="_2001년만_~MF1128_가설건축전기산출서_수량산출서(2003.4.1)" xfId="532" xr:uid="{00000000-0005-0000-0000-00000E020000}"/>
    <cellStyle name="_2001년만_~MF1128_가설동력수량산출" xfId="533" xr:uid="{00000000-0005-0000-0000-00000F020000}"/>
    <cellStyle name="_2001년만_~MF1128_가설동력수량산출_수량산출서(2003.4.1)" xfId="534" xr:uid="{00000000-0005-0000-0000-000010020000}"/>
    <cellStyle name="_2001년만_~MF1128_가설통신수량" xfId="535" xr:uid="{00000000-0005-0000-0000-000011020000}"/>
    <cellStyle name="_2001년만_~MF1128_가설통신수량_수량산출서(2003.4.1)" xfId="536" xr:uid="{00000000-0005-0000-0000-000012020000}"/>
    <cellStyle name="_2001년만_~MF1128_경보국설계서(철관주2003.1.30최종)" xfId="537" xr:uid="{00000000-0005-0000-0000-000013020000}"/>
    <cellStyle name="_2001년만_~MF1128_경보국설계서(철관주2003.1.30최종)_수량산출서(2003.4.1)" xfId="538" xr:uid="{00000000-0005-0000-0000-000014020000}"/>
    <cellStyle name="_2001년만_~MF1128_경보국설계서(철관주2003.1.30최종)_영천댐수량산출" xfId="539" xr:uid="{00000000-0005-0000-0000-000015020000}"/>
    <cellStyle name="_2001년만_~MF1128_경보국설계서(철관주2003.1.30최종)_영천댐수량산출_수량산출서(2003.4.1)" xfId="540" xr:uid="{00000000-0005-0000-0000-000016020000}"/>
    <cellStyle name="_2001년만_~MF1128_광동댐전기내역서-1" xfId="541" xr:uid="{00000000-0005-0000-0000-000017020000}"/>
    <cellStyle name="_2001년만_~MF1128_대곡내역서0329(전기)-기계설비금액확인" xfId="542" xr:uid="{00000000-0005-0000-0000-000018020000}"/>
    <cellStyle name="_2001년만_~MF1128_수량산출서(2003.4.1)" xfId="543" xr:uid="{00000000-0005-0000-0000-000019020000}"/>
    <cellStyle name="_2001년만_~MF1128_영구동력수량산출" xfId="544" xr:uid="{00000000-0005-0000-0000-00001A020000}"/>
    <cellStyle name="_2001년만_~MF1128_영구동력수량산출_수량산출서(2003.4.1)" xfId="545" xr:uid="{00000000-0005-0000-0000-00001B020000}"/>
    <cellStyle name="_2001년만_~MF1128_영천댐수량산출" xfId="546" xr:uid="{00000000-0005-0000-0000-00001C020000}"/>
    <cellStyle name="_2001년만_~MF1128_영천댐수량산출_수량산출서(2003.4.1)" xfId="547" xr:uid="{00000000-0005-0000-0000-00001D020000}"/>
    <cellStyle name="_2001년만_~MF1128_영천댐최종(감시및CCTV)" xfId="548" xr:uid="{00000000-0005-0000-0000-00001E020000}"/>
    <cellStyle name="_2001년만_~MF1128_영천댐최종(홍수예설비공사)" xfId="549" xr:uid="{00000000-0005-0000-0000-00001F020000}"/>
    <cellStyle name="_2001년만_~MF1128_오리지날최종-경보국설계서(철관주2003.2.13) (version 3) (version 1)" xfId="550" xr:uid="{00000000-0005-0000-0000-000020020000}"/>
    <cellStyle name="_2001년만_~MF1128_오리지날최종-경보국설계서(철관주2003.2.13) (version 3) (version 1)_수량산출서(2003.4.1)" xfId="551" xr:uid="{00000000-0005-0000-0000-000021020000}"/>
    <cellStyle name="_2001년만_~MF1128_오리지날최종-경보국설계서(철관주2003.2.6)" xfId="552" xr:uid="{00000000-0005-0000-0000-000022020000}"/>
    <cellStyle name="_2001년만_~MF1128_오리지날최종-경보국설계서(철관주2003.2.6)_수량산출서(2003.4.1)" xfId="553" xr:uid="{00000000-0005-0000-0000-000023020000}"/>
    <cellStyle name="_2001년만_~MF1128_오리지날최종-경보국설계서(철관주2003.2.9) (version 2)" xfId="554" xr:uid="{00000000-0005-0000-0000-000024020000}"/>
    <cellStyle name="_2001년만_~MF1128_오리지날최종-경보국설계서(철관주2003.2.9) (version 2)_수량산출서(2003.4.1)" xfId="555" xr:uid="{00000000-0005-0000-0000-000025020000}"/>
    <cellStyle name="_2001년만_~MF1128_옥곡수량" xfId="556" xr:uid="{00000000-0005-0000-0000-000026020000}"/>
    <cellStyle name="_2001년만_~MF1128_전기-광양3단계(옥곡가압장)" xfId="557" xr:uid="{00000000-0005-0000-0000-000027020000}"/>
    <cellStyle name="_2001년만_~MF1128_전기내역서-광동댐" xfId="558" xr:uid="{00000000-0005-0000-0000-000028020000}"/>
    <cellStyle name="_2001년만_~MF1128_전기및계장-영천댐(03.9.8신설및철거나눔)" xfId="559" xr:uid="{00000000-0005-0000-0000-000029020000}"/>
    <cellStyle name="_2001년만_~MF1128_전기및계장-영천댐(03.9.8신설및철거나눔) (version 1)" xfId="560" xr:uid="{00000000-0005-0000-0000-00002A020000}"/>
    <cellStyle name="_2001년만_~MF1128_전기및계장-영천댐취수능력(2003.4.8전기및계장)" xfId="561" xr:uid="{00000000-0005-0000-0000-00002B020000}"/>
    <cellStyle name="_2001년만_~MF1128_전기방식" xfId="562" xr:uid="{00000000-0005-0000-0000-00002C020000}"/>
    <cellStyle name="_2001년만_~MF1128_전기방식_수량산출서(2003.4.1)" xfId="563" xr:uid="{00000000-0005-0000-0000-00002D020000}"/>
    <cellStyle name="_2001년만_~MF1128_전기-영천댐취수능력(2003.2.10) (version 1)" xfId="564" xr:uid="{00000000-0005-0000-0000-00002E020000}"/>
    <cellStyle name="_2001년만_~MF1128_전기-영천댐취수능력(2003.2.10) (version 1)_수량산출서(2003.4.1)" xfId="565" xr:uid="{00000000-0005-0000-0000-00002F020000}"/>
    <cellStyle name="_2001년만_~MF1128_최종실적(최종)" xfId="566" xr:uid="{00000000-0005-0000-0000-000030020000}"/>
    <cellStyle name="_2001년만_~MF1128_최종실적(최종)_수량산출서(2003.4.1)" xfId="567" xr:uid="{00000000-0005-0000-0000-000031020000}"/>
    <cellStyle name="_2001년만_~MF1128_최종실적(최종)_영천댐수량산출" xfId="568" xr:uid="{00000000-0005-0000-0000-000032020000}"/>
    <cellStyle name="_2001년만_~MF1128_최종실적(최종)_영천댐수량산출_수량산출서(2003.4.1)" xfId="569" xr:uid="{00000000-0005-0000-0000-000033020000}"/>
    <cellStyle name="_2001년만_~MF2110" xfId="570" xr:uid="{00000000-0005-0000-0000-000034020000}"/>
    <cellStyle name="_2001년만_~MF2110_가설건축전기산출서" xfId="571" xr:uid="{00000000-0005-0000-0000-000035020000}"/>
    <cellStyle name="_2001년만_~MF2110_가설건축전기산출서_수량산출서(2003.4.1)" xfId="572" xr:uid="{00000000-0005-0000-0000-000036020000}"/>
    <cellStyle name="_2001년만_~MF2110_가설동력수량산출" xfId="573" xr:uid="{00000000-0005-0000-0000-000037020000}"/>
    <cellStyle name="_2001년만_~MF2110_가설동력수량산출_수량산출서(2003.4.1)" xfId="574" xr:uid="{00000000-0005-0000-0000-000038020000}"/>
    <cellStyle name="_2001년만_~MF2110_가설통신수량" xfId="575" xr:uid="{00000000-0005-0000-0000-000039020000}"/>
    <cellStyle name="_2001년만_~MF2110_가설통신수량_수량산출서(2003.4.1)" xfId="576" xr:uid="{00000000-0005-0000-0000-00003A020000}"/>
    <cellStyle name="_2001년만_~MF2110_경보국설계서(철관주2003.1.30최종)" xfId="577" xr:uid="{00000000-0005-0000-0000-00003B020000}"/>
    <cellStyle name="_2001년만_~MF2110_경보국설계서(철관주2003.1.30최종)_수량산출서(2003.4.1)" xfId="578" xr:uid="{00000000-0005-0000-0000-00003C020000}"/>
    <cellStyle name="_2001년만_~MF2110_경보국설계서(철관주2003.1.30최종)_영천댐수량산출" xfId="579" xr:uid="{00000000-0005-0000-0000-00003D020000}"/>
    <cellStyle name="_2001년만_~MF2110_경보국설계서(철관주2003.1.30최종)_영천댐수량산출_수량산출서(2003.4.1)" xfId="580" xr:uid="{00000000-0005-0000-0000-00003E020000}"/>
    <cellStyle name="_2001년만_~MF2110_광동댐전기내역서-1" xfId="581" xr:uid="{00000000-0005-0000-0000-00003F020000}"/>
    <cellStyle name="_2001년만_~MF2110_대곡내역서0329(전기)-기계설비금액확인" xfId="582" xr:uid="{00000000-0005-0000-0000-000040020000}"/>
    <cellStyle name="_2001년만_~MF2110_수량산출서(2003.4.1)" xfId="583" xr:uid="{00000000-0005-0000-0000-000041020000}"/>
    <cellStyle name="_2001년만_~MF2110_영구동력수량산출" xfId="584" xr:uid="{00000000-0005-0000-0000-000042020000}"/>
    <cellStyle name="_2001년만_~MF2110_영구동력수량산출_수량산출서(2003.4.1)" xfId="585" xr:uid="{00000000-0005-0000-0000-000043020000}"/>
    <cellStyle name="_2001년만_~MF2110_영천댐수량산출" xfId="586" xr:uid="{00000000-0005-0000-0000-000044020000}"/>
    <cellStyle name="_2001년만_~MF2110_영천댐수량산출_수량산출서(2003.4.1)" xfId="587" xr:uid="{00000000-0005-0000-0000-000045020000}"/>
    <cellStyle name="_2001년만_~MF2110_영천댐최종(감시및CCTV)" xfId="588" xr:uid="{00000000-0005-0000-0000-000046020000}"/>
    <cellStyle name="_2001년만_~MF2110_영천댐최종(홍수예설비공사)" xfId="589" xr:uid="{00000000-0005-0000-0000-000047020000}"/>
    <cellStyle name="_2001년만_~MF2110_오리지날최종-경보국설계서(철관주2003.2.13) (version 3) (version 1)" xfId="590" xr:uid="{00000000-0005-0000-0000-000048020000}"/>
    <cellStyle name="_2001년만_~MF2110_오리지날최종-경보국설계서(철관주2003.2.13) (version 3) (version 1)_수량산출서(2003.4.1)" xfId="591" xr:uid="{00000000-0005-0000-0000-000049020000}"/>
    <cellStyle name="_2001년만_~MF2110_오리지날최종-경보국설계서(철관주2003.2.6)" xfId="592" xr:uid="{00000000-0005-0000-0000-00004A020000}"/>
    <cellStyle name="_2001년만_~MF2110_오리지날최종-경보국설계서(철관주2003.2.6)_수량산출서(2003.4.1)" xfId="593" xr:uid="{00000000-0005-0000-0000-00004B020000}"/>
    <cellStyle name="_2001년만_~MF2110_오리지날최종-경보국설계서(철관주2003.2.9) (version 2)" xfId="594" xr:uid="{00000000-0005-0000-0000-00004C020000}"/>
    <cellStyle name="_2001년만_~MF2110_오리지날최종-경보국설계서(철관주2003.2.9) (version 2)_수량산출서(2003.4.1)" xfId="595" xr:uid="{00000000-0005-0000-0000-00004D020000}"/>
    <cellStyle name="_2001년만_~MF2110_옥곡수량" xfId="596" xr:uid="{00000000-0005-0000-0000-00004E020000}"/>
    <cellStyle name="_2001년만_~MF2110_전기-광양3단계(옥곡가압장)" xfId="597" xr:uid="{00000000-0005-0000-0000-00004F020000}"/>
    <cellStyle name="_2001년만_~MF2110_전기내역서-광동댐" xfId="598" xr:uid="{00000000-0005-0000-0000-000050020000}"/>
    <cellStyle name="_2001년만_~MF2110_전기및계장-영천댐(03.9.8신설및철거나눔)" xfId="599" xr:uid="{00000000-0005-0000-0000-000051020000}"/>
    <cellStyle name="_2001년만_~MF2110_전기및계장-영천댐(03.9.8신설및철거나눔) (version 1)" xfId="600" xr:uid="{00000000-0005-0000-0000-000052020000}"/>
    <cellStyle name="_2001년만_~MF2110_전기및계장-영천댐취수능력(2003.4.8전기및계장)" xfId="601" xr:uid="{00000000-0005-0000-0000-000053020000}"/>
    <cellStyle name="_2001년만_~MF2110_전기방식" xfId="602" xr:uid="{00000000-0005-0000-0000-000054020000}"/>
    <cellStyle name="_2001년만_~MF2110_전기방식_수량산출서(2003.4.1)" xfId="603" xr:uid="{00000000-0005-0000-0000-000055020000}"/>
    <cellStyle name="_2001년만_~MF2110_전기-영천댐취수능력(2003.2.10) (version 1)" xfId="604" xr:uid="{00000000-0005-0000-0000-000056020000}"/>
    <cellStyle name="_2001년만_~MF2110_전기-영천댐취수능력(2003.2.10) (version 1)_수량산출서(2003.4.1)" xfId="605" xr:uid="{00000000-0005-0000-0000-000057020000}"/>
    <cellStyle name="_2001년만_~MF2110_최종실적(최종)" xfId="606" xr:uid="{00000000-0005-0000-0000-000058020000}"/>
    <cellStyle name="_2001년만_~MF2110_최종실적(최종)_수량산출서(2003.4.1)" xfId="607" xr:uid="{00000000-0005-0000-0000-000059020000}"/>
    <cellStyle name="_2001년만_~MF2110_최종실적(최종)_영천댐수량산출" xfId="608" xr:uid="{00000000-0005-0000-0000-00005A020000}"/>
    <cellStyle name="_2001년만_~MF2110_최종실적(최종)_영천댐수량산출_수량산출서(2003.4.1)" xfId="609" xr:uid="{00000000-0005-0000-0000-00005B020000}"/>
    <cellStyle name="_2001년만_~MF373C" xfId="610" xr:uid="{00000000-0005-0000-0000-00005C020000}"/>
    <cellStyle name="_2001년만_~MF373C_가설건축전기산출서" xfId="611" xr:uid="{00000000-0005-0000-0000-00005D020000}"/>
    <cellStyle name="_2001년만_~MF373C_가설건축전기산출서_수량산출서(2003.4.1)" xfId="612" xr:uid="{00000000-0005-0000-0000-00005E020000}"/>
    <cellStyle name="_2001년만_~MF373C_가설동력수량산출" xfId="613" xr:uid="{00000000-0005-0000-0000-00005F020000}"/>
    <cellStyle name="_2001년만_~MF373C_가설동력수량산출_수량산출서(2003.4.1)" xfId="614" xr:uid="{00000000-0005-0000-0000-000060020000}"/>
    <cellStyle name="_2001년만_~MF373C_가설통신수량" xfId="615" xr:uid="{00000000-0005-0000-0000-000061020000}"/>
    <cellStyle name="_2001년만_~MF373C_가설통신수량_수량산출서(2003.4.1)" xfId="616" xr:uid="{00000000-0005-0000-0000-000062020000}"/>
    <cellStyle name="_2001년만_~MF373C_경보국설계서(철관주2003.1.30최종)" xfId="617" xr:uid="{00000000-0005-0000-0000-000063020000}"/>
    <cellStyle name="_2001년만_~MF373C_경보국설계서(철관주2003.1.30최종)_수량산출서(2003.4.1)" xfId="618" xr:uid="{00000000-0005-0000-0000-000064020000}"/>
    <cellStyle name="_2001년만_~MF373C_경보국설계서(철관주2003.1.30최종)_영천댐수량산출" xfId="619" xr:uid="{00000000-0005-0000-0000-000065020000}"/>
    <cellStyle name="_2001년만_~MF373C_경보국설계서(철관주2003.1.30최종)_영천댐수량산출_수량산출서(2003.4.1)" xfId="620" xr:uid="{00000000-0005-0000-0000-000066020000}"/>
    <cellStyle name="_2001년만_~MF373C_광동댐전기내역서-1" xfId="621" xr:uid="{00000000-0005-0000-0000-000067020000}"/>
    <cellStyle name="_2001년만_~MF373C_대곡내역서0329(전기)-기계설비금액확인" xfId="622" xr:uid="{00000000-0005-0000-0000-000068020000}"/>
    <cellStyle name="_2001년만_~MF373C_수량산출서(2003.4.1)" xfId="623" xr:uid="{00000000-0005-0000-0000-000069020000}"/>
    <cellStyle name="_2001년만_~MF373C_영구동력수량산출" xfId="624" xr:uid="{00000000-0005-0000-0000-00006A020000}"/>
    <cellStyle name="_2001년만_~MF373C_영구동력수량산출_수량산출서(2003.4.1)" xfId="625" xr:uid="{00000000-0005-0000-0000-00006B020000}"/>
    <cellStyle name="_2001년만_~MF373C_영천댐수량산출" xfId="626" xr:uid="{00000000-0005-0000-0000-00006C020000}"/>
    <cellStyle name="_2001년만_~MF373C_영천댐수량산출_수량산출서(2003.4.1)" xfId="627" xr:uid="{00000000-0005-0000-0000-00006D020000}"/>
    <cellStyle name="_2001년만_~MF373C_영천댐최종(감시및CCTV)" xfId="628" xr:uid="{00000000-0005-0000-0000-00006E020000}"/>
    <cellStyle name="_2001년만_~MF373C_영천댐최종(홍수예설비공사)" xfId="629" xr:uid="{00000000-0005-0000-0000-00006F020000}"/>
    <cellStyle name="_2001년만_~MF373C_오리지날최종-경보국설계서(철관주2003.2.13) (version 3) (version 1)" xfId="630" xr:uid="{00000000-0005-0000-0000-000070020000}"/>
    <cellStyle name="_2001년만_~MF373C_오리지날최종-경보국설계서(철관주2003.2.13) (version 3) (version 1)_수량산출서(2003.4.1)" xfId="631" xr:uid="{00000000-0005-0000-0000-000071020000}"/>
    <cellStyle name="_2001년만_~MF373C_오리지날최종-경보국설계서(철관주2003.2.6)" xfId="632" xr:uid="{00000000-0005-0000-0000-000072020000}"/>
    <cellStyle name="_2001년만_~MF373C_오리지날최종-경보국설계서(철관주2003.2.6)_수량산출서(2003.4.1)" xfId="633" xr:uid="{00000000-0005-0000-0000-000073020000}"/>
    <cellStyle name="_2001년만_~MF373C_오리지날최종-경보국설계서(철관주2003.2.9) (version 2)" xfId="634" xr:uid="{00000000-0005-0000-0000-000074020000}"/>
    <cellStyle name="_2001년만_~MF373C_오리지날최종-경보국설계서(철관주2003.2.9) (version 2)_수량산출서(2003.4.1)" xfId="635" xr:uid="{00000000-0005-0000-0000-000075020000}"/>
    <cellStyle name="_2001년만_~MF373C_옥곡수량" xfId="636" xr:uid="{00000000-0005-0000-0000-000076020000}"/>
    <cellStyle name="_2001년만_~MF373C_전기-광양3단계(옥곡가압장)" xfId="637" xr:uid="{00000000-0005-0000-0000-000077020000}"/>
    <cellStyle name="_2001년만_~MF373C_전기내역서-광동댐" xfId="638" xr:uid="{00000000-0005-0000-0000-000078020000}"/>
    <cellStyle name="_2001년만_~MF373C_전기및계장-영천댐(03.9.8신설및철거나눔)" xfId="639" xr:uid="{00000000-0005-0000-0000-000079020000}"/>
    <cellStyle name="_2001년만_~MF373C_전기및계장-영천댐(03.9.8신설및철거나눔) (version 1)" xfId="640" xr:uid="{00000000-0005-0000-0000-00007A020000}"/>
    <cellStyle name="_2001년만_~MF373C_전기및계장-영천댐취수능력(2003.4.8전기및계장)" xfId="641" xr:uid="{00000000-0005-0000-0000-00007B020000}"/>
    <cellStyle name="_2001년만_~MF373C_전기방식" xfId="642" xr:uid="{00000000-0005-0000-0000-00007C020000}"/>
    <cellStyle name="_2001년만_~MF373C_전기방식_수량산출서(2003.4.1)" xfId="643" xr:uid="{00000000-0005-0000-0000-00007D020000}"/>
    <cellStyle name="_2001년만_~MF373C_전기-영천댐취수능력(2003.2.10) (version 1)" xfId="644" xr:uid="{00000000-0005-0000-0000-00007E020000}"/>
    <cellStyle name="_2001년만_~MF373C_전기-영천댐취수능력(2003.2.10) (version 1)_수량산출서(2003.4.1)" xfId="645" xr:uid="{00000000-0005-0000-0000-00007F020000}"/>
    <cellStyle name="_2001년만_~MF373C_최종실적(최종)" xfId="646" xr:uid="{00000000-0005-0000-0000-000080020000}"/>
    <cellStyle name="_2001년만_~MF373C_최종실적(최종)_수량산출서(2003.4.1)" xfId="647" xr:uid="{00000000-0005-0000-0000-000081020000}"/>
    <cellStyle name="_2001년만_~MF373C_최종실적(최종)_영천댐수량산출" xfId="648" xr:uid="{00000000-0005-0000-0000-000082020000}"/>
    <cellStyle name="_2001년만_~MF373C_최종실적(최종)_영천댐수량산출_수량산출서(2003.4.1)" xfId="649" xr:uid="{00000000-0005-0000-0000-000083020000}"/>
    <cellStyle name="_2001년만_2001예산배정액 및 내역2" xfId="650" xr:uid="{00000000-0005-0000-0000-000084020000}"/>
    <cellStyle name="_2001년만_2001예산배정액 및 내역2_가설건축전기산출서" xfId="651" xr:uid="{00000000-0005-0000-0000-000085020000}"/>
    <cellStyle name="_2001년만_2001예산배정액 및 내역2_가설건축전기산출서_수량산출서(2003.4.1)" xfId="652" xr:uid="{00000000-0005-0000-0000-000086020000}"/>
    <cellStyle name="_2001년만_2001예산배정액 및 내역2_가설동력수량산출" xfId="653" xr:uid="{00000000-0005-0000-0000-000087020000}"/>
    <cellStyle name="_2001년만_2001예산배정액 및 내역2_가설동력수량산출_수량산출서(2003.4.1)" xfId="654" xr:uid="{00000000-0005-0000-0000-000088020000}"/>
    <cellStyle name="_2001년만_2001예산배정액 및 내역2_가설통신수량" xfId="655" xr:uid="{00000000-0005-0000-0000-000089020000}"/>
    <cellStyle name="_2001년만_2001예산배정액 및 내역2_가설통신수량_수량산출서(2003.4.1)" xfId="656" xr:uid="{00000000-0005-0000-0000-00008A020000}"/>
    <cellStyle name="_2001년만_2001예산배정액 및 내역2_경보국설계서(철관주2003.1.30최종)" xfId="657" xr:uid="{00000000-0005-0000-0000-00008B020000}"/>
    <cellStyle name="_2001년만_2001예산배정액 및 내역2_경보국설계서(철관주2003.1.30최종)_수량산출서(2003.4.1)" xfId="658" xr:uid="{00000000-0005-0000-0000-00008C020000}"/>
    <cellStyle name="_2001년만_2001예산배정액 및 내역2_경보국설계서(철관주2003.1.30최종)_영천댐수량산출" xfId="659" xr:uid="{00000000-0005-0000-0000-00008D020000}"/>
    <cellStyle name="_2001년만_2001예산배정액 및 내역2_경보국설계서(철관주2003.1.30최종)_영천댐수량산출_수량산출서(2003.4.1)" xfId="660" xr:uid="{00000000-0005-0000-0000-00008E020000}"/>
    <cellStyle name="_2001년만_2001예산배정액 및 내역2_광동댐전기내역서-1" xfId="661" xr:uid="{00000000-0005-0000-0000-00008F020000}"/>
    <cellStyle name="_2001년만_2001예산배정액 및 내역2_대곡내역서0329(전기)-기계설비금액확인" xfId="662" xr:uid="{00000000-0005-0000-0000-000090020000}"/>
    <cellStyle name="_2001년만_2001예산배정액 및 내역2_수량산출서(2003.4.1)" xfId="663" xr:uid="{00000000-0005-0000-0000-000091020000}"/>
    <cellStyle name="_2001년만_2001예산배정액 및 내역2_영구동력수량산출" xfId="664" xr:uid="{00000000-0005-0000-0000-000092020000}"/>
    <cellStyle name="_2001년만_2001예산배정액 및 내역2_영구동력수량산출_수량산출서(2003.4.1)" xfId="665" xr:uid="{00000000-0005-0000-0000-000093020000}"/>
    <cellStyle name="_2001년만_2001예산배정액 및 내역2_영천댐수량산출" xfId="666" xr:uid="{00000000-0005-0000-0000-000094020000}"/>
    <cellStyle name="_2001년만_2001예산배정액 및 내역2_영천댐수량산출_수량산출서(2003.4.1)" xfId="667" xr:uid="{00000000-0005-0000-0000-000095020000}"/>
    <cellStyle name="_2001년만_2001예산배정액 및 내역2_영천댐최종(감시및CCTV)" xfId="668" xr:uid="{00000000-0005-0000-0000-000096020000}"/>
    <cellStyle name="_2001년만_2001예산배정액 및 내역2_영천댐최종(홍수예설비공사)" xfId="669" xr:uid="{00000000-0005-0000-0000-000097020000}"/>
    <cellStyle name="_2001년만_2001예산배정액 및 내역2_오리지날최종-경보국설계서(철관주2003.2.13) (version 3) (version 1)" xfId="670" xr:uid="{00000000-0005-0000-0000-000098020000}"/>
    <cellStyle name="_2001년만_2001예산배정액 및 내역2_오리지날최종-경보국설계서(철관주2003.2.13) (version 3) (version 1)_수량산출서(2003.4.1)" xfId="671" xr:uid="{00000000-0005-0000-0000-000099020000}"/>
    <cellStyle name="_2001년만_2001예산배정액 및 내역2_오리지날최종-경보국설계서(철관주2003.2.6)" xfId="672" xr:uid="{00000000-0005-0000-0000-00009A020000}"/>
    <cellStyle name="_2001년만_2001예산배정액 및 내역2_오리지날최종-경보국설계서(철관주2003.2.6)_수량산출서(2003.4.1)" xfId="673" xr:uid="{00000000-0005-0000-0000-00009B020000}"/>
    <cellStyle name="_2001년만_2001예산배정액 및 내역2_오리지날최종-경보국설계서(철관주2003.2.9) (version 2)" xfId="674" xr:uid="{00000000-0005-0000-0000-00009C020000}"/>
    <cellStyle name="_2001년만_2001예산배정액 및 내역2_오리지날최종-경보국설계서(철관주2003.2.9) (version 2)_수량산출서(2003.4.1)" xfId="675" xr:uid="{00000000-0005-0000-0000-00009D020000}"/>
    <cellStyle name="_2001년만_2001예산배정액 및 내역2_옥곡수량" xfId="676" xr:uid="{00000000-0005-0000-0000-00009E020000}"/>
    <cellStyle name="_2001년만_2001예산배정액 및 내역2_전기-광양3단계(옥곡가압장)" xfId="677" xr:uid="{00000000-0005-0000-0000-00009F020000}"/>
    <cellStyle name="_2001년만_2001예산배정액 및 내역2_전기내역서-광동댐" xfId="678" xr:uid="{00000000-0005-0000-0000-0000A0020000}"/>
    <cellStyle name="_2001년만_2001예산배정액 및 내역2_전기및계장-영천댐(03.9.8신설및철거나눔)" xfId="679" xr:uid="{00000000-0005-0000-0000-0000A1020000}"/>
    <cellStyle name="_2001년만_2001예산배정액 및 내역2_전기및계장-영천댐(03.9.8신설및철거나눔) (version 1)" xfId="680" xr:uid="{00000000-0005-0000-0000-0000A2020000}"/>
    <cellStyle name="_2001년만_2001예산배정액 및 내역2_전기및계장-영천댐취수능력(2003.4.8전기및계장)" xfId="681" xr:uid="{00000000-0005-0000-0000-0000A3020000}"/>
    <cellStyle name="_2001년만_2001예산배정액 및 내역2_전기방식" xfId="682" xr:uid="{00000000-0005-0000-0000-0000A4020000}"/>
    <cellStyle name="_2001년만_2001예산배정액 및 내역2_전기방식_수량산출서(2003.4.1)" xfId="683" xr:uid="{00000000-0005-0000-0000-0000A5020000}"/>
    <cellStyle name="_2001년만_2001예산배정액 및 내역2_전기-영천댐취수능력(2003.2.10) (version 1)" xfId="684" xr:uid="{00000000-0005-0000-0000-0000A6020000}"/>
    <cellStyle name="_2001년만_2001예산배정액 및 내역2_전기-영천댐취수능력(2003.2.10) (version 1)_수량산출서(2003.4.1)" xfId="685" xr:uid="{00000000-0005-0000-0000-0000A7020000}"/>
    <cellStyle name="_2001년만_2001예산배정액 및 내역2_최종실적(최종)" xfId="686" xr:uid="{00000000-0005-0000-0000-0000A8020000}"/>
    <cellStyle name="_2001년만_2001예산배정액 및 내역2_최종실적(최종)_수량산출서(2003.4.1)" xfId="687" xr:uid="{00000000-0005-0000-0000-0000A9020000}"/>
    <cellStyle name="_2001년만_2001예산배정액 및 내역2_최종실적(최종)_영천댐수량산출" xfId="688" xr:uid="{00000000-0005-0000-0000-0000AA020000}"/>
    <cellStyle name="_2001년만_2001예산배정액 및 내역2_최종실적(최종)_영천댐수량산출_수량산출서(2003.4.1)" xfId="689" xr:uid="{00000000-0005-0000-0000-0000AB020000}"/>
    <cellStyle name="_2001년만_가설건축전기산출서" xfId="690" xr:uid="{00000000-0005-0000-0000-0000AC020000}"/>
    <cellStyle name="_2001년만_가설건축전기산출서_수량산출서(2003.4.1)" xfId="691" xr:uid="{00000000-0005-0000-0000-0000AD020000}"/>
    <cellStyle name="_2001년만_가설동력수량산출" xfId="692" xr:uid="{00000000-0005-0000-0000-0000AE020000}"/>
    <cellStyle name="_2001년만_가설동력수량산출_수량산출서(2003.4.1)" xfId="693" xr:uid="{00000000-0005-0000-0000-0000AF020000}"/>
    <cellStyle name="_2001년만_가설통신수량" xfId="694" xr:uid="{00000000-0005-0000-0000-0000B0020000}"/>
    <cellStyle name="_2001년만_가설통신수량_수량산출서(2003.4.1)" xfId="695" xr:uid="{00000000-0005-0000-0000-0000B1020000}"/>
    <cellStyle name="_2001년만_경보국설계서(철관주2003.1.30최종)" xfId="696" xr:uid="{00000000-0005-0000-0000-0000B2020000}"/>
    <cellStyle name="_2001년만_경보국설계서(철관주2003.1.30최종)_수량산출서(2003.4.1)" xfId="697" xr:uid="{00000000-0005-0000-0000-0000B3020000}"/>
    <cellStyle name="_2001년만_경보국설계서(철관주2003.1.30최종)_영천댐수량산출" xfId="698" xr:uid="{00000000-0005-0000-0000-0000B4020000}"/>
    <cellStyle name="_2001년만_경보국설계서(철관주2003.1.30최종)_영천댐수량산출_수량산출서(2003.4.1)" xfId="699" xr:uid="{00000000-0005-0000-0000-0000B5020000}"/>
    <cellStyle name="_2001년만_광동댐전기내역서-1" xfId="700" xr:uid="{00000000-0005-0000-0000-0000B6020000}"/>
    <cellStyle name="_2001년만_대곡내역서0329(전기)-기계설비금액확인" xfId="701" xr:uid="{00000000-0005-0000-0000-0000B7020000}"/>
    <cellStyle name="_2001년만_수량산출서(2003.4.1)" xfId="702" xr:uid="{00000000-0005-0000-0000-0000B8020000}"/>
    <cellStyle name="_2001년만_영구동력수량산출" xfId="703" xr:uid="{00000000-0005-0000-0000-0000B9020000}"/>
    <cellStyle name="_2001년만_영구동력수량산출_수량산출서(2003.4.1)" xfId="704" xr:uid="{00000000-0005-0000-0000-0000BA020000}"/>
    <cellStyle name="_2001년만_영천댐수량산출" xfId="705" xr:uid="{00000000-0005-0000-0000-0000BB020000}"/>
    <cellStyle name="_2001년만_영천댐수량산출_수량산출서(2003.4.1)" xfId="706" xr:uid="{00000000-0005-0000-0000-0000BC020000}"/>
    <cellStyle name="_2001년만_영천댐최종(감시및CCTV)" xfId="707" xr:uid="{00000000-0005-0000-0000-0000BD020000}"/>
    <cellStyle name="_2001년만_영천댐최종(홍수예설비공사)" xfId="708" xr:uid="{00000000-0005-0000-0000-0000BE020000}"/>
    <cellStyle name="_2001년만_오리지날최종-경보국설계서(철관주2003.2.13) (version 3) (version 1)" xfId="709" xr:uid="{00000000-0005-0000-0000-0000BF020000}"/>
    <cellStyle name="_2001년만_오리지날최종-경보국설계서(철관주2003.2.13) (version 3) (version 1)_수량산출서(2003.4.1)" xfId="710" xr:uid="{00000000-0005-0000-0000-0000C0020000}"/>
    <cellStyle name="_2001년만_오리지날최종-경보국설계서(철관주2003.2.6)" xfId="711" xr:uid="{00000000-0005-0000-0000-0000C1020000}"/>
    <cellStyle name="_2001년만_오리지날최종-경보국설계서(철관주2003.2.6)_수량산출서(2003.4.1)" xfId="712" xr:uid="{00000000-0005-0000-0000-0000C2020000}"/>
    <cellStyle name="_2001년만_오리지날최종-경보국설계서(철관주2003.2.9) (version 2)" xfId="713" xr:uid="{00000000-0005-0000-0000-0000C3020000}"/>
    <cellStyle name="_2001년만_오리지날최종-경보국설계서(철관주2003.2.9) (version 2)_수량산출서(2003.4.1)" xfId="714" xr:uid="{00000000-0005-0000-0000-0000C4020000}"/>
    <cellStyle name="_2001년만_옥곡수량" xfId="715" xr:uid="{00000000-0005-0000-0000-0000C5020000}"/>
    <cellStyle name="_2001년만_전기-광양3단계(옥곡가압장)" xfId="716" xr:uid="{00000000-0005-0000-0000-0000C6020000}"/>
    <cellStyle name="_2001년만_전기내역서-광동댐" xfId="717" xr:uid="{00000000-0005-0000-0000-0000C7020000}"/>
    <cellStyle name="_2001년만_전기및계장-영천댐(03.9.8신설및철거나눔)" xfId="718" xr:uid="{00000000-0005-0000-0000-0000C8020000}"/>
    <cellStyle name="_2001년만_전기및계장-영천댐(03.9.8신설및철거나눔) (version 1)" xfId="719" xr:uid="{00000000-0005-0000-0000-0000C9020000}"/>
    <cellStyle name="_2001년만_전기및계장-영천댐취수능력(2003.4.8전기및계장)" xfId="720" xr:uid="{00000000-0005-0000-0000-0000CA020000}"/>
    <cellStyle name="_2001년만_전기방식" xfId="721" xr:uid="{00000000-0005-0000-0000-0000CB020000}"/>
    <cellStyle name="_2001년만_전기방식_수량산출서(2003.4.1)" xfId="722" xr:uid="{00000000-0005-0000-0000-0000CC020000}"/>
    <cellStyle name="_2001년만_전기-영천댐취수능력(2003.2.10) (version 1)" xfId="723" xr:uid="{00000000-0005-0000-0000-0000CD020000}"/>
    <cellStyle name="_2001년만_전기-영천댐취수능력(2003.2.10) (version 1)_수량산출서(2003.4.1)" xfId="724" xr:uid="{00000000-0005-0000-0000-0000CE020000}"/>
    <cellStyle name="_2001년만_최종실적(최종)" xfId="725" xr:uid="{00000000-0005-0000-0000-0000CF020000}"/>
    <cellStyle name="_2001년만_최종실적(최종)_수량산출서(2003.4.1)" xfId="726" xr:uid="{00000000-0005-0000-0000-0000D0020000}"/>
    <cellStyle name="_2001년만_최종실적(최종)_영천댐수량산출" xfId="727" xr:uid="{00000000-0005-0000-0000-0000D1020000}"/>
    <cellStyle name="_2001년만_최종실적(최종)_영천댐수량산출_수량산출서(2003.4.1)" xfId="728" xr:uid="{00000000-0005-0000-0000-0000D2020000}"/>
    <cellStyle name="_2001예산배정액 및 내역" xfId="729" xr:uid="{00000000-0005-0000-0000-0000D3020000}"/>
    <cellStyle name="_2001예산배정액 및 내역_가설건축전기산출서" xfId="730" xr:uid="{00000000-0005-0000-0000-0000D4020000}"/>
    <cellStyle name="_2001예산배정액 및 내역_가설건축전기산출서_수량산출서(2003.4.1)" xfId="731" xr:uid="{00000000-0005-0000-0000-0000D5020000}"/>
    <cellStyle name="_2001예산배정액 및 내역_가설동력수량산출" xfId="732" xr:uid="{00000000-0005-0000-0000-0000D6020000}"/>
    <cellStyle name="_2001예산배정액 및 내역_가설동력수량산출_수량산출서(2003.4.1)" xfId="733" xr:uid="{00000000-0005-0000-0000-0000D7020000}"/>
    <cellStyle name="_2001예산배정액 및 내역_가설통신수량" xfId="734" xr:uid="{00000000-0005-0000-0000-0000D8020000}"/>
    <cellStyle name="_2001예산배정액 및 내역_가설통신수량_수량산출서(2003.4.1)" xfId="735" xr:uid="{00000000-0005-0000-0000-0000D9020000}"/>
    <cellStyle name="_2001예산배정액 및 내역_경보국설계서(철관주2003.1.30최종)" xfId="736" xr:uid="{00000000-0005-0000-0000-0000DA020000}"/>
    <cellStyle name="_2001예산배정액 및 내역_경보국설계서(철관주2003.1.30최종)_수량산출서(2003.4.1)" xfId="737" xr:uid="{00000000-0005-0000-0000-0000DB020000}"/>
    <cellStyle name="_2001예산배정액 및 내역_경보국설계서(철관주2003.1.30최종)_영천댐수량산출" xfId="738" xr:uid="{00000000-0005-0000-0000-0000DC020000}"/>
    <cellStyle name="_2001예산배정액 및 내역_경보국설계서(철관주2003.1.30최종)_영천댐수량산출_수량산출서(2003.4.1)" xfId="739" xr:uid="{00000000-0005-0000-0000-0000DD020000}"/>
    <cellStyle name="_2001예산배정액 및 내역_광동댐전기내역서-1" xfId="740" xr:uid="{00000000-0005-0000-0000-0000DE020000}"/>
    <cellStyle name="_2001예산배정액 및 내역_대곡내역서0329(전기)-기계설비금액확인" xfId="741" xr:uid="{00000000-0005-0000-0000-0000DF020000}"/>
    <cellStyle name="_2001예산배정액 및 내역_수량산출서(2003.4.1)" xfId="742" xr:uid="{00000000-0005-0000-0000-0000E0020000}"/>
    <cellStyle name="_2001예산배정액 및 내역_영구동력수량산출" xfId="743" xr:uid="{00000000-0005-0000-0000-0000E1020000}"/>
    <cellStyle name="_2001예산배정액 및 내역_영구동력수량산출_수량산출서(2003.4.1)" xfId="744" xr:uid="{00000000-0005-0000-0000-0000E2020000}"/>
    <cellStyle name="_2001예산배정액 및 내역_영천댐수량산출" xfId="745" xr:uid="{00000000-0005-0000-0000-0000E3020000}"/>
    <cellStyle name="_2001예산배정액 및 내역_영천댐수량산출_수량산출서(2003.4.1)" xfId="746" xr:uid="{00000000-0005-0000-0000-0000E4020000}"/>
    <cellStyle name="_2001예산배정액 및 내역_영천댐최종(감시및CCTV)" xfId="747" xr:uid="{00000000-0005-0000-0000-0000E5020000}"/>
    <cellStyle name="_2001예산배정액 및 내역_영천댐최종(홍수예설비공사)" xfId="748" xr:uid="{00000000-0005-0000-0000-0000E6020000}"/>
    <cellStyle name="_2001예산배정액 및 내역_오리지날최종-경보국설계서(철관주2003.2.13) (version 3) (version 1)" xfId="749" xr:uid="{00000000-0005-0000-0000-0000E7020000}"/>
    <cellStyle name="_2001예산배정액 및 내역_오리지날최종-경보국설계서(철관주2003.2.13) (version 3) (version 1)_수량산출서(2003.4.1)" xfId="750" xr:uid="{00000000-0005-0000-0000-0000E8020000}"/>
    <cellStyle name="_2001예산배정액 및 내역_오리지날최종-경보국설계서(철관주2003.2.6)" xfId="751" xr:uid="{00000000-0005-0000-0000-0000E9020000}"/>
    <cellStyle name="_2001예산배정액 및 내역_오리지날최종-경보국설계서(철관주2003.2.6)_수량산출서(2003.4.1)" xfId="752" xr:uid="{00000000-0005-0000-0000-0000EA020000}"/>
    <cellStyle name="_2001예산배정액 및 내역_오리지날최종-경보국설계서(철관주2003.2.9) (version 2)" xfId="753" xr:uid="{00000000-0005-0000-0000-0000EB020000}"/>
    <cellStyle name="_2001예산배정액 및 내역_오리지날최종-경보국설계서(철관주2003.2.9) (version 2)_수량산출서(2003.4.1)" xfId="754" xr:uid="{00000000-0005-0000-0000-0000EC020000}"/>
    <cellStyle name="_2001예산배정액 및 내역_옥곡수량" xfId="755" xr:uid="{00000000-0005-0000-0000-0000ED020000}"/>
    <cellStyle name="_2001예산배정액 및 내역_전기-광양3단계(옥곡가압장)" xfId="756" xr:uid="{00000000-0005-0000-0000-0000EE020000}"/>
    <cellStyle name="_2001예산배정액 및 내역_전기내역서-광동댐" xfId="757" xr:uid="{00000000-0005-0000-0000-0000EF020000}"/>
    <cellStyle name="_2001예산배정액 및 내역_전기및계장-영천댐(03.9.8신설및철거나눔)" xfId="758" xr:uid="{00000000-0005-0000-0000-0000F0020000}"/>
    <cellStyle name="_2001예산배정액 및 내역_전기및계장-영천댐(03.9.8신설및철거나눔) (version 1)" xfId="759" xr:uid="{00000000-0005-0000-0000-0000F1020000}"/>
    <cellStyle name="_2001예산배정액 및 내역_전기및계장-영천댐취수능력(2003.4.8전기및계장)" xfId="760" xr:uid="{00000000-0005-0000-0000-0000F2020000}"/>
    <cellStyle name="_2001예산배정액 및 내역_전기방식" xfId="761" xr:uid="{00000000-0005-0000-0000-0000F3020000}"/>
    <cellStyle name="_2001예산배정액 및 내역_전기방식_수량산출서(2003.4.1)" xfId="762" xr:uid="{00000000-0005-0000-0000-0000F4020000}"/>
    <cellStyle name="_2001예산배정액 및 내역_전기-영천댐취수능력(2003.2.10) (version 1)" xfId="763" xr:uid="{00000000-0005-0000-0000-0000F5020000}"/>
    <cellStyle name="_2001예산배정액 및 내역_전기-영천댐취수능력(2003.2.10) (version 1)_수량산출서(2003.4.1)" xfId="764" xr:uid="{00000000-0005-0000-0000-0000F6020000}"/>
    <cellStyle name="_2001예산배정액 및 내역_최종실적(최종)" xfId="765" xr:uid="{00000000-0005-0000-0000-0000F7020000}"/>
    <cellStyle name="_2001예산배정액 및 내역_최종실적(최종)_수량산출서(2003.4.1)" xfId="766" xr:uid="{00000000-0005-0000-0000-0000F8020000}"/>
    <cellStyle name="_2001예산배정액 및 내역_최종실적(최종)_영천댐수량산출" xfId="767" xr:uid="{00000000-0005-0000-0000-0000F9020000}"/>
    <cellStyle name="_2001예산배정액 및 내역_최종실적(최종)_영천댐수량산출_수량산출서(2003.4.1)" xfId="768" xr:uid="{00000000-0005-0000-0000-0000FA020000}"/>
    <cellStyle name="_2001예산배정액 및 내역2" xfId="769" xr:uid="{00000000-0005-0000-0000-0000FB020000}"/>
    <cellStyle name="_2001예산배정액 및 내역2_가설건축전기산출서" xfId="770" xr:uid="{00000000-0005-0000-0000-0000FC020000}"/>
    <cellStyle name="_2001예산배정액 및 내역2_가설건축전기산출서_수량산출서(2003.4.1)" xfId="771" xr:uid="{00000000-0005-0000-0000-0000FD020000}"/>
    <cellStyle name="_2001예산배정액 및 내역2_가설동력수량산출" xfId="772" xr:uid="{00000000-0005-0000-0000-0000FE020000}"/>
    <cellStyle name="_2001예산배정액 및 내역2_가설동력수량산출_수량산출서(2003.4.1)" xfId="773" xr:uid="{00000000-0005-0000-0000-0000FF020000}"/>
    <cellStyle name="_2001예산배정액 및 내역2_가설통신수량" xfId="774" xr:uid="{00000000-0005-0000-0000-000000030000}"/>
    <cellStyle name="_2001예산배정액 및 내역2_가설통신수량_수량산출서(2003.4.1)" xfId="775" xr:uid="{00000000-0005-0000-0000-000001030000}"/>
    <cellStyle name="_2001예산배정액 및 내역2_경보국설계서(철관주2003.1.30최종)" xfId="776" xr:uid="{00000000-0005-0000-0000-000002030000}"/>
    <cellStyle name="_2001예산배정액 및 내역2_경보국설계서(철관주2003.1.30최종)_수량산출서(2003.4.1)" xfId="777" xr:uid="{00000000-0005-0000-0000-000003030000}"/>
    <cellStyle name="_2001예산배정액 및 내역2_경보국설계서(철관주2003.1.30최종)_영천댐수량산출" xfId="778" xr:uid="{00000000-0005-0000-0000-000004030000}"/>
    <cellStyle name="_2001예산배정액 및 내역2_경보국설계서(철관주2003.1.30최종)_영천댐수량산출_수량산출서(2003.4.1)" xfId="779" xr:uid="{00000000-0005-0000-0000-000005030000}"/>
    <cellStyle name="_2001예산배정액 및 내역2_광동댐전기내역서-1" xfId="780" xr:uid="{00000000-0005-0000-0000-000006030000}"/>
    <cellStyle name="_2001예산배정액 및 내역2_대곡내역서0329(전기)-기계설비금액확인" xfId="781" xr:uid="{00000000-0005-0000-0000-000007030000}"/>
    <cellStyle name="_2001예산배정액 및 내역2_수량산출서(2003.4.1)" xfId="782" xr:uid="{00000000-0005-0000-0000-000008030000}"/>
    <cellStyle name="_2001예산배정액 및 내역2_영구동력수량산출" xfId="783" xr:uid="{00000000-0005-0000-0000-000009030000}"/>
    <cellStyle name="_2001예산배정액 및 내역2_영구동력수량산출_수량산출서(2003.4.1)" xfId="784" xr:uid="{00000000-0005-0000-0000-00000A030000}"/>
    <cellStyle name="_2001예산배정액 및 내역2_영천댐수량산출" xfId="785" xr:uid="{00000000-0005-0000-0000-00000B030000}"/>
    <cellStyle name="_2001예산배정액 및 내역2_영천댐수량산출_수량산출서(2003.4.1)" xfId="786" xr:uid="{00000000-0005-0000-0000-00000C030000}"/>
    <cellStyle name="_2001예산배정액 및 내역2_영천댐최종(감시및CCTV)" xfId="787" xr:uid="{00000000-0005-0000-0000-00000D030000}"/>
    <cellStyle name="_2001예산배정액 및 내역2_영천댐최종(홍수예설비공사)" xfId="788" xr:uid="{00000000-0005-0000-0000-00000E030000}"/>
    <cellStyle name="_2001예산배정액 및 내역2_오리지날최종-경보국설계서(철관주2003.2.13) (version 3) (version 1)" xfId="789" xr:uid="{00000000-0005-0000-0000-00000F030000}"/>
    <cellStyle name="_2001예산배정액 및 내역2_오리지날최종-경보국설계서(철관주2003.2.13) (version 3) (version 1)_수량산출서(2003.4.1)" xfId="790" xr:uid="{00000000-0005-0000-0000-000010030000}"/>
    <cellStyle name="_2001예산배정액 및 내역2_오리지날최종-경보국설계서(철관주2003.2.6)" xfId="791" xr:uid="{00000000-0005-0000-0000-000011030000}"/>
    <cellStyle name="_2001예산배정액 및 내역2_오리지날최종-경보국설계서(철관주2003.2.6)_수량산출서(2003.4.1)" xfId="792" xr:uid="{00000000-0005-0000-0000-000012030000}"/>
    <cellStyle name="_2001예산배정액 및 내역2_오리지날최종-경보국설계서(철관주2003.2.9) (version 2)" xfId="793" xr:uid="{00000000-0005-0000-0000-000013030000}"/>
    <cellStyle name="_2001예산배정액 및 내역2_오리지날최종-경보국설계서(철관주2003.2.9) (version 2)_수량산출서(2003.4.1)" xfId="794" xr:uid="{00000000-0005-0000-0000-000014030000}"/>
    <cellStyle name="_2001예산배정액 및 내역2_옥곡수량" xfId="795" xr:uid="{00000000-0005-0000-0000-000015030000}"/>
    <cellStyle name="_2001예산배정액 및 내역2_전기-광양3단계(옥곡가압장)" xfId="796" xr:uid="{00000000-0005-0000-0000-000016030000}"/>
    <cellStyle name="_2001예산배정액 및 내역2_전기내역서-광동댐" xfId="797" xr:uid="{00000000-0005-0000-0000-000017030000}"/>
    <cellStyle name="_2001예산배정액 및 내역2_전기및계장-영천댐(03.9.8신설및철거나눔)" xfId="798" xr:uid="{00000000-0005-0000-0000-000018030000}"/>
    <cellStyle name="_2001예산배정액 및 내역2_전기및계장-영천댐(03.9.8신설및철거나눔) (version 1)" xfId="799" xr:uid="{00000000-0005-0000-0000-000019030000}"/>
    <cellStyle name="_2001예산배정액 및 내역2_전기및계장-영천댐취수능력(2003.4.8전기및계장)" xfId="800" xr:uid="{00000000-0005-0000-0000-00001A030000}"/>
    <cellStyle name="_2001예산배정액 및 내역2_전기방식" xfId="801" xr:uid="{00000000-0005-0000-0000-00001B030000}"/>
    <cellStyle name="_2001예산배정액 및 내역2_전기방식_수량산출서(2003.4.1)" xfId="802" xr:uid="{00000000-0005-0000-0000-00001C030000}"/>
    <cellStyle name="_2001예산배정액 및 내역2_전기-영천댐취수능력(2003.2.10) (version 1)" xfId="803" xr:uid="{00000000-0005-0000-0000-00001D030000}"/>
    <cellStyle name="_2001예산배정액 및 내역2_전기-영천댐취수능력(2003.2.10) (version 1)_수량산출서(2003.4.1)" xfId="804" xr:uid="{00000000-0005-0000-0000-00001E030000}"/>
    <cellStyle name="_2001예산배정액 및 내역2_최종실적(최종)" xfId="805" xr:uid="{00000000-0005-0000-0000-00001F030000}"/>
    <cellStyle name="_2001예산배정액 및 내역2_최종실적(최종)_수량산출서(2003.4.1)" xfId="806" xr:uid="{00000000-0005-0000-0000-000020030000}"/>
    <cellStyle name="_2001예산배정액 및 내역2_최종실적(최종)_영천댐수량산출" xfId="807" xr:uid="{00000000-0005-0000-0000-000021030000}"/>
    <cellStyle name="_2001예산배정액 및 내역2_최종실적(최종)_영천댐수량산출_수량산출서(2003.4.1)" xfId="808" xr:uid="{00000000-0005-0000-0000-000022030000}"/>
    <cellStyle name="_2002 3분기및 세부공정계획" xfId="809" xr:uid="{00000000-0005-0000-0000-000023030000}"/>
    <cellStyle name="_2002 3분기및 세부공정계획_4월점검정비일보" xfId="810" xr:uid="{00000000-0005-0000-0000-000024030000}"/>
    <cellStyle name="_2002 3분기및 세부공정계획_4월점검정비일보_5월점검정비일보" xfId="811" xr:uid="{00000000-0005-0000-0000-000025030000}"/>
    <cellStyle name="_2002 도로상철개 증고공사(완)" xfId="812" xr:uid="{00000000-0005-0000-0000-000026030000}"/>
    <cellStyle name="_2002년 (6회)기성청구과천" xfId="813" xr:uid="{00000000-0005-0000-0000-000027030000}"/>
    <cellStyle name="_2002년 (6회)기성청구과천_2003년계획(조용우)" xfId="814" xr:uid="{00000000-0005-0000-0000-000028030000}"/>
    <cellStyle name="_2002년 (6회)기성청구과천_2003년계획(조용우)_4월점검정비일보" xfId="815" xr:uid="{00000000-0005-0000-0000-000029030000}"/>
    <cellStyle name="_2002년 (6회)기성청구과천_2003년계획(조용우)_4월점검정비일보_5월점검정비일보" xfId="816" xr:uid="{00000000-0005-0000-0000-00002A030000}"/>
    <cellStyle name="_2002년 (6회)기성청구과천_2003년계획(조용우)_단계별변실수량" xfId="817" xr:uid="{00000000-0005-0000-0000-00002B030000}"/>
    <cellStyle name="_2002년 (6회)기성청구과천_2003년계획(조용우)_단계별변실수량_4월점검정비일보" xfId="818" xr:uid="{00000000-0005-0000-0000-00002C030000}"/>
    <cellStyle name="_2002년 (6회)기성청구과천_2003년계획(조용우)_단계별변실수량_4월점검정비일보_5월점검정비일보" xfId="819" xr:uid="{00000000-0005-0000-0000-00002D030000}"/>
    <cellStyle name="_2002년 (6회)기성청구과천_2004년(1분기)기성청구과천" xfId="820" xr:uid="{00000000-0005-0000-0000-00002E030000}"/>
    <cellStyle name="_2002년 (6회)기성청구과천_2004년(1분기)기성청구과천_05년(1회)기성청구토목" xfId="821" xr:uid="{00000000-0005-0000-0000-00002F030000}"/>
    <cellStyle name="_2002년 (6회)기성청구과천_2004년(1분기)기성청구과천_2004년(2분기)기성청구과천" xfId="822" xr:uid="{00000000-0005-0000-0000-000030030000}"/>
    <cellStyle name="_2002년 (6회)기성청구과천_4월점검정비일보" xfId="823" xr:uid="{00000000-0005-0000-0000-000031030000}"/>
    <cellStyle name="_2002년 (6회)기성청구과천_4월점검정비일보_5월점검정비일보" xfId="824" xr:uid="{00000000-0005-0000-0000-000032030000}"/>
    <cellStyle name="_2002년(1,2월)기성청구" xfId="825" xr:uid="{00000000-0005-0000-0000-000033030000}"/>
    <cellStyle name="_2002년(1,2월)기성청구_05년(1회)기성청구토목" xfId="826" xr:uid="{00000000-0005-0000-0000-000034030000}"/>
    <cellStyle name="_2002년(1,2월)기성청구_2002년 (12월)기성청구과천" xfId="827" xr:uid="{00000000-0005-0000-0000-000035030000}"/>
    <cellStyle name="_2002년(1,2월)기성청구_2002년 (12월)기성청구과천_2004년(1분기)기성청구과천" xfId="828" xr:uid="{00000000-0005-0000-0000-000036030000}"/>
    <cellStyle name="_2002년(1,2월)기성청구_2002년 (12월)기성청구과천_2004년(1분기)기성청구과천_05년(1회)기성청구토목" xfId="829" xr:uid="{00000000-0005-0000-0000-000037030000}"/>
    <cellStyle name="_2002년(1,2월)기성청구_2002년 (12월)기성청구과천_2004년(1분기)기성청구과천_2004년(2분기)기성청구과천" xfId="830" xr:uid="{00000000-0005-0000-0000-000038030000}"/>
    <cellStyle name="_2002년(1,2월)기성청구_2003년(1분기)기성청구과천" xfId="831" xr:uid="{00000000-0005-0000-0000-000039030000}"/>
    <cellStyle name="_2002년(1,2월)기성청구_2003년(1분기)기성청구과천_2004년(1분기)기성청구과천" xfId="832" xr:uid="{00000000-0005-0000-0000-00003A030000}"/>
    <cellStyle name="_2002년(1,2월)기성청구_2003년(1분기)기성청구과천_2004년(1분기)기성청구과천_05년(1회)기성청구토목" xfId="833" xr:uid="{00000000-0005-0000-0000-00003B030000}"/>
    <cellStyle name="_2002년(1,2월)기성청구_2003년(1분기)기성청구과천_2004년(1분기)기성청구과천_2004년(2분기)기성청구과천" xfId="834" xr:uid="{00000000-0005-0000-0000-00003C030000}"/>
    <cellStyle name="_2002년(1,2월)기성청구_2003년계획(조용우)" xfId="835" xr:uid="{00000000-0005-0000-0000-00003D030000}"/>
    <cellStyle name="_2002년(1,2월)기성청구_2003년계획(조용우)_4월점검정비일보" xfId="836" xr:uid="{00000000-0005-0000-0000-00003E030000}"/>
    <cellStyle name="_2002년(1,2월)기성청구_2003년계획(조용우)_4월점검정비일보_5월점검정비일보" xfId="837" xr:uid="{00000000-0005-0000-0000-00003F030000}"/>
    <cellStyle name="_2002년(1,2월)기성청구_2003년계획(조용우)_단계별변실수량" xfId="838" xr:uid="{00000000-0005-0000-0000-000040030000}"/>
    <cellStyle name="_2002년(1,2월)기성청구_2003년계획(조용우)_단계별변실수량_4월점검정비일보" xfId="839" xr:uid="{00000000-0005-0000-0000-000041030000}"/>
    <cellStyle name="_2002년(1,2월)기성청구_2003년계획(조용우)_단계별변실수량_4월점검정비일보_5월점검정비일보" xfId="840" xr:uid="{00000000-0005-0000-0000-000042030000}"/>
    <cellStyle name="_2002년(1,2월)기성청구_2004년(2분기)기성청구과천" xfId="841" xr:uid="{00000000-0005-0000-0000-000043030000}"/>
    <cellStyle name="_2002년(1,2월)기성청구_4월점검정비일보" xfId="842" xr:uid="{00000000-0005-0000-0000-000044030000}"/>
    <cellStyle name="_2002년(1,2월)기성청구_4월점검정비일보_5월점검정비일보" xfId="843" xr:uid="{00000000-0005-0000-0000-000045030000}"/>
    <cellStyle name="_2002년점검정비분석" xfId="844" xr:uid="{00000000-0005-0000-0000-000046030000}"/>
    <cellStyle name="_2002년점검정비분석_2003년계획(조용우)" xfId="845" xr:uid="{00000000-0005-0000-0000-000047030000}"/>
    <cellStyle name="_2002년점검정비분석_2003년계획(조용우)_4월점검정비일보" xfId="846" xr:uid="{00000000-0005-0000-0000-000048030000}"/>
    <cellStyle name="_2002년점검정비분석_2003년계획(조용우)_4월점검정비일보_5월점검정비일보" xfId="847" xr:uid="{00000000-0005-0000-0000-000049030000}"/>
    <cellStyle name="_2002년점검정비분석_2003년계획(조용우)_단계별변실수량" xfId="848" xr:uid="{00000000-0005-0000-0000-00004A030000}"/>
    <cellStyle name="_2002년점검정비분석_2003년계획(조용우)_단계별변실수량_4월점검정비일보" xfId="849" xr:uid="{00000000-0005-0000-0000-00004B030000}"/>
    <cellStyle name="_2002년점검정비분석_2003년계획(조용우)_단계별변실수량_4월점검정비일보_5월점검정비일보" xfId="850" xr:uid="{00000000-0005-0000-0000-00004C030000}"/>
    <cellStyle name="_2002년점검정비분석_4월점검정비일보" xfId="851" xr:uid="{00000000-0005-0000-0000-00004D030000}"/>
    <cellStyle name="_2002년점검정비분석_4월점검정비일보_5월점검정비일보" xfId="852" xr:uid="{00000000-0005-0000-0000-00004E030000}"/>
    <cellStyle name="_2002년초과근무" xfId="853" xr:uid="{00000000-0005-0000-0000-00004F030000}"/>
    <cellStyle name="_2002년초과근무_초과근무비산출" xfId="854" xr:uid="{00000000-0005-0000-0000-000050030000}"/>
    <cellStyle name="_2002년초과근무_초과근무비산출_공업초과근무산출내역(12)" xfId="855" xr:uid="{00000000-0005-0000-0000-000051030000}"/>
    <cellStyle name="_2002년초과근무_초과근무비산출_수서 초과근무비산출(9월)" xfId="856" xr:uid="{00000000-0005-0000-0000-000052030000}"/>
    <cellStyle name="_2002년초과근무_초과근무비산출_시간대별 작업사항(12월)" xfId="857" xr:uid="{00000000-0005-0000-0000-000053030000}"/>
    <cellStyle name="_2002년초과근무_초과근무비산출_초과근무비산출(5월)" xfId="858" xr:uid="{00000000-0005-0000-0000-000054030000}"/>
    <cellStyle name="_2002도로상 밸브실 증고공사" xfId="859" xr:uid="{00000000-0005-0000-0000-000055030000}"/>
    <cellStyle name="_2002도로상 밸브실 증고공사_2003년 사업장 배수로 보수 및 휀스교체공사설계서" xfId="860" xr:uid="{00000000-0005-0000-0000-000056030000}"/>
    <cellStyle name="_2002도로상 밸브실 증고공사_2003년 사업장 배수로 보수 및 휀스교체공사설계서_2단계제수밸브교체" xfId="861" xr:uid="{00000000-0005-0000-0000-000057030000}"/>
    <cellStyle name="_2002도로상 밸브실 증고공사_2003년 사업장 배수로 보수 및 휀스교체공사설계서_2단계제수밸브교체_2단계수원분기, 포일분기 제수밸브교체 설계서" xfId="862" xr:uid="{00000000-0005-0000-0000-000058030000}"/>
    <cellStyle name="_2002도로상 밸브실 증고공사_2003년 사업장 배수로 보수 및 휀스교체공사설계서_2단계제수밸브교체_2단계제수밸브교체" xfId="863" xr:uid="{00000000-0005-0000-0000-000059030000}"/>
    <cellStyle name="_2002도로상 밸브실 증고공사_2003년 사업장 배수로 보수 및 휀스교체공사설계서_2단계제수밸브교체_2단계제수밸브교체(실적공사비)" xfId="864" xr:uid="{00000000-0005-0000-0000-00005A030000}"/>
    <cellStyle name="_2002도로상 밸브실 증고공사_2003년 수도권(과천)밸브교체1" xfId="865" xr:uid="{00000000-0005-0000-0000-00005B030000}"/>
    <cellStyle name="_2002도로상 밸브실 증고공사_2003년 수도권(과천)밸브교체1_2단계제수밸브교체" xfId="866" xr:uid="{00000000-0005-0000-0000-00005C030000}"/>
    <cellStyle name="_2002도로상 밸브실 증고공사_2003년 수도권(과천)밸브교체1_2단계제수밸브교체_2단계수원분기, 포일분기 제수밸브교체 설계서" xfId="867" xr:uid="{00000000-0005-0000-0000-00005D030000}"/>
    <cellStyle name="_2002도로상 밸브실 증고공사_2003년 수도권(과천)밸브교체1_2단계제수밸브교체_2단계제수밸브교체" xfId="868" xr:uid="{00000000-0005-0000-0000-00005E030000}"/>
    <cellStyle name="_2002도로상 밸브실 증고공사_2003년 수도권(과천)밸브교체1_2단계제수밸브교체_2단계제수밸브교체(실적공사비)" xfId="869" xr:uid="{00000000-0005-0000-0000-00005F030000}"/>
    <cellStyle name="_2002도로상 밸브실 증고공사_296+0수량계산서" xfId="870" xr:uid="{00000000-0005-0000-0000-000060030000}"/>
    <cellStyle name="_2002도로상 밸브실 증고공사_2단계밸브교체설계서" xfId="871" xr:uid="{00000000-0005-0000-0000-000061030000}"/>
    <cellStyle name="_2002도로상 밸브실 증고공사_2단계밸브교체설계서(변경)" xfId="872" xr:uid="{00000000-0005-0000-0000-000062030000}"/>
    <cellStyle name="_2002도로상 밸브실 증고공사_2단계밸브교체설계서_2단계제수밸브교체" xfId="873" xr:uid="{00000000-0005-0000-0000-000063030000}"/>
    <cellStyle name="_2002도로상 밸브실 증고공사_2단계밸브교체설계서_2단계제수밸브교체_2단계수원분기, 포일분기 제수밸브교체 설계서" xfId="874" xr:uid="{00000000-0005-0000-0000-000064030000}"/>
    <cellStyle name="_2002도로상 밸브실 증고공사_2단계밸브교체설계서_2단계제수밸브교체_2단계제수밸브교체" xfId="875" xr:uid="{00000000-0005-0000-0000-000065030000}"/>
    <cellStyle name="_2002도로상 밸브실 증고공사_2단계밸브교체설계서_2단계제수밸브교체_2단계제수밸브교체(실적공사비)" xfId="876" xr:uid="{00000000-0005-0000-0000-000066030000}"/>
    <cellStyle name="_2002도로상 밸브실 증고공사_2단계수원분기, 포일분기 제수밸브교체 설계서" xfId="877" xr:uid="{00000000-0005-0000-0000-000067030000}"/>
    <cellStyle name="_2002도로상 밸브실 증고공사_2단계제수밸브교체" xfId="878" xr:uid="{00000000-0005-0000-0000-000068030000}"/>
    <cellStyle name="_2002도로상 밸브실 증고공사_2단계제수밸브교체(실적공사비)" xfId="879" xr:uid="{00000000-0005-0000-0000-000069030000}"/>
    <cellStyle name="_2002도로상 밸브실 증고공사_3단계 No.296+0 제수밸브교체설계서" xfId="880" xr:uid="{00000000-0005-0000-0000-00006A030000}"/>
    <cellStyle name="_2002도로상 밸브실 증고공사_3단계No(1)(1).296+0제수밸브교체설계서" xfId="881" xr:uid="{00000000-0005-0000-0000-00006B030000}"/>
    <cellStyle name="_2002도로상 밸브실 증고공사_3단계밸브교체설계서" xfId="882" xr:uid="{00000000-0005-0000-0000-00006C030000}"/>
    <cellStyle name="_2002도로상 밸브실 증고공사_단수작업비" xfId="883" xr:uid="{00000000-0005-0000-0000-00006D030000}"/>
    <cellStyle name="_2002도로상 밸브실 증고공사_도로상 맨홀증고공사설계(03변경)" xfId="884" xr:uid="{00000000-0005-0000-0000-00006E030000}"/>
    <cellStyle name="_2002도로상 밸브실 증고공사_도로상 맨홀증고공사설계(03변경)_2단계제수밸브교체" xfId="885" xr:uid="{00000000-0005-0000-0000-00006F030000}"/>
    <cellStyle name="_2002도로상 밸브실 증고공사_도로상 맨홀증고공사설계(03변경)_2단계제수밸브교체_2단계수원분기, 포일분기 제수밸브교체 설계서" xfId="886" xr:uid="{00000000-0005-0000-0000-000070030000}"/>
    <cellStyle name="_2002도로상 밸브실 증고공사_도로상 맨홀증고공사설계(03변경)_2단계제수밸브교체_2단계제수밸브교체" xfId="887" xr:uid="{00000000-0005-0000-0000-000071030000}"/>
    <cellStyle name="_2002도로상 밸브실 증고공사_도로상 맨홀증고공사설계(03변경)_2단계제수밸브교체_2단계제수밸브교체(실적공사비)" xfId="888" xr:uid="{00000000-0005-0000-0000-000072030000}"/>
    <cellStyle name="_2002도로상 밸브실 증고공사_도로상 맨홀증고공사설계(04)" xfId="889" xr:uid="{00000000-0005-0000-0000-000073030000}"/>
    <cellStyle name="_2002도로상 밸브실 증고공사_물가대비표" xfId="890" xr:uid="{00000000-0005-0000-0000-000074030000}"/>
    <cellStyle name="_2002도로상 밸브실 증고공사_물빼기밸브 교체" xfId="891" xr:uid="{00000000-0005-0000-0000-000075030000}"/>
    <cellStyle name="_2002도로상 밸브실 증고공사_물빼기밸브 교체05" xfId="892" xr:uid="{00000000-0005-0000-0000-000076030000}"/>
    <cellStyle name="_2002도로상 밸브실 증고공사_밸브실 유지보수 설계서 (version 1)" xfId="893" xr:uid="{00000000-0005-0000-0000-000077030000}"/>
    <cellStyle name="_2002도로상 밸브실 증고공사_복사본 지지대터널 및 반월 터널 설계서(수정0404수정1)" xfId="894" xr:uid="{00000000-0005-0000-0000-000078030000}"/>
    <cellStyle name="_2002도로상 밸브실 증고공사_비교내역서 " xfId="895" xr:uid="{00000000-0005-0000-0000-000079030000}"/>
    <cellStyle name="_2002도로상 밸브실 증고공사_사본 - 실적내역서-시흥정수장옥상방수" xfId="896" xr:uid="{00000000-0005-0000-0000-00007A030000}"/>
    <cellStyle name="_2002도로상 밸브실 증고공사_산출내역서" xfId="897" xr:uid="{00000000-0005-0000-0000-00007B030000}"/>
    <cellStyle name="_2002도로상 밸브실 증고공사_순공사비 (실적)" xfId="898" xr:uid="{00000000-0005-0000-0000-00007C030000}"/>
    <cellStyle name="_2002도로상 밸브실 증고공사_시흥정수장문주교체공사" xfId="899" xr:uid="{00000000-0005-0000-0000-00007D030000}"/>
    <cellStyle name="_2002도로상 밸브실 증고공사_시흥정수장옥상방수(수정본설계서)" xfId="900" xr:uid="{00000000-0005-0000-0000-00007E030000}"/>
    <cellStyle name="_2002도로상 밸브실 증고공사_시흥정수장휀스교체공사" xfId="901" xr:uid="{00000000-0005-0000-0000-00007F030000}"/>
    <cellStyle name="_2002도로상 밸브실 증고공사_실적내역서-2003배수로보수공사(검토수정최종)-철거자료" xfId="902" xr:uid="{00000000-0005-0000-0000-000080030000}"/>
    <cellStyle name="_2002도로상 밸브실 증고공사_원수유입및 토출밸브설치공사(총괄)" xfId="903" xr:uid="{00000000-0005-0000-0000-000081030000}"/>
    <cellStyle name="_2002도로상 밸브실 증고공사_일위대가표" xfId="904" xr:uid="{00000000-0005-0000-0000-000082030000}"/>
    <cellStyle name="_2002도로상 밸브실 증고공사_지지대터널 및 반월 터널 설계서" xfId="905" xr:uid="{00000000-0005-0000-0000-000083030000}"/>
    <cellStyle name="_2002도로상 밸브실 증고공사_지지대터널 및 반월 터널 설계서(수정0402)" xfId="906" xr:uid="{00000000-0005-0000-0000-000084030000}"/>
    <cellStyle name="_2002도로상 밸브실 증고공사_지지대터널 및 반월 터널 설계서(수정0404-1)" xfId="907" xr:uid="{00000000-0005-0000-0000-000085030000}"/>
    <cellStyle name="_2002사진대지" xfId="908" xr:uid="{00000000-0005-0000-0000-000086030000}"/>
    <cellStyle name="_2002사진대지_10월8일(화)" xfId="909" xr:uid="{00000000-0005-0000-0000-000087030000}"/>
    <cellStyle name="_2002사진대지_10월8일(화)_3월 월간공정보고" xfId="910" xr:uid="{00000000-0005-0000-0000-000088030000}"/>
    <cellStyle name="_2002사진대지_10월8일(화)_3월 월간공정보고_4월점검정비일보" xfId="911" xr:uid="{00000000-0005-0000-0000-000089030000}"/>
    <cellStyle name="_2002사진대지_10월8일(화)_3월 월간공정보고_4월점검정비일보_5월점검정비일보" xfId="912" xr:uid="{00000000-0005-0000-0000-00008A030000}"/>
    <cellStyle name="_2002사진대지_10월8일(화)_3월점검정비일보" xfId="913" xr:uid="{00000000-0005-0000-0000-00008B030000}"/>
    <cellStyle name="_2002사진대지_10월8일(화)_3월점검정비일보_4월점검정비일보" xfId="914" xr:uid="{00000000-0005-0000-0000-00008C030000}"/>
    <cellStyle name="_2002사진대지_10월8일(화)_3월점검정비일보_4월점검정비일보_5월점검정비일보" xfId="915" xr:uid="{00000000-0005-0000-0000-00008D030000}"/>
    <cellStyle name="_2002사진대지_10월8일(화)_5월점검정비일보" xfId="916" xr:uid="{00000000-0005-0000-0000-00008E030000}"/>
    <cellStyle name="_2002사진대지_12월16일(월)" xfId="917" xr:uid="{00000000-0005-0000-0000-00008F030000}"/>
    <cellStyle name="_2002사진대지_12월16일(월)_3월 월간공정보고" xfId="918" xr:uid="{00000000-0005-0000-0000-000090030000}"/>
    <cellStyle name="_2002사진대지_12월16일(월)_3월 월간공정보고_4월점검정비일보" xfId="919" xr:uid="{00000000-0005-0000-0000-000091030000}"/>
    <cellStyle name="_2002사진대지_12월16일(월)_3월 월간공정보고_4월점검정비일보_5월점검정비일보" xfId="920" xr:uid="{00000000-0005-0000-0000-000092030000}"/>
    <cellStyle name="_2002사진대지_12월16일(월)_3월점검정비일보" xfId="921" xr:uid="{00000000-0005-0000-0000-000093030000}"/>
    <cellStyle name="_2002사진대지_12월16일(월)_3월점검정비일보_4월점검정비일보" xfId="922" xr:uid="{00000000-0005-0000-0000-000094030000}"/>
    <cellStyle name="_2002사진대지_12월16일(월)_3월점검정비일보_4월점검정비일보_5월점검정비일보" xfId="923" xr:uid="{00000000-0005-0000-0000-000095030000}"/>
    <cellStyle name="_2002사진대지_12월16일(월)_5월점검정비일보" xfId="924" xr:uid="{00000000-0005-0000-0000-000096030000}"/>
    <cellStyle name="_2002사진대지_4월점검정비일보" xfId="925" xr:uid="{00000000-0005-0000-0000-000097030000}"/>
    <cellStyle name="_2002사진대지_4월점검정비일보_5월점검정비일보" xfId="926" xr:uid="{00000000-0005-0000-0000-000098030000}"/>
    <cellStyle name="_2002사진대지_9월11일(수)" xfId="927" xr:uid="{00000000-0005-0000-0000-000099030000}"/>
    <cellStyle name="_2002사진대지_9월11일(수)_3월 월간공정보고" xfId="928" xr:uid="{00000000-0005-0000-0000-00009A030000}"/>
    <cellStyle name="_2002사진대지_9월11일(수)_3월 월간공정보고_4월점검정비일보" xfId="929" xr:uid="{00000000-0005-0000-0000-00009B030000}"/>
    <cellStyle name="_2002사진대지_9월11일(수)_3월 월간공정보고_4월점검정비일보_5월점검정비일보" xfId="930" xr:uid="{00000000-0005-0000-0000-00009C030000}"/>
    <cellStyle name="_2002사진대지_9월11일(수)_3월점검정비일보" xfId="931" xr:uid="{00000000-0005-0000-0000-00009D030000}"/>
    <cellStyle name="_2002사진대지_9월11일(수)_3월점검정비일보_4월점검정비일보" xfId="932" xr:uid="{00000000-0005-0000-0000-00009E030000}"/>
    <cellStyle name="_2002사진대지_9월11일(수)_3월점검정비일보_4월점검정비일보_5월점검정비일보" xfId="933" xr:uid="{00000000-0005-0000-0000-00009F030000}"/>
    <cellStyle name="_2002사진대지_9월11일(수)_5월점검정비일보" xfId="934" xr:uid="{00000000-0005-0000-0000-0000A0030000}"/>
    <cellStyle name="_2002-홈플러스목천점물류센타(동부확정)" xfId="935" xr:uid="{00000000-0005-0000-0000-0000A1030000}"/>
    <cellStyle name="_2003-06 가로등시설3차공사(2차분)1회변경" xfId="936" xr:uid="{00000000-0005-0000-0000-0000A2030000}"/>
    <cellStyle name="_2003-06 가로등시설3차공사(2차분)1회변경_가로등3차공사  ((2차분))  2회변경20031018" xfId="937" xr:uid="{00000000-0005-0000-0000-0000A3030000}"/>
    <cellStyle name="_2003년 1분기(세부공정계획서)" xfId="938" xr:uid="{00000000-0005-0000-0000-0000A4030000}"/>
    <cellStyle name="_2003년 공업용수밸브실 보수보강 공사 설계도서" xfId="939" xr:uid="{00000000-0005-0000-0000-0000A5030000}"/>
    <cellStyle name="_2003년 사업장 배수로 보수 및 휀스교체공사설계서" xfId="940" xr:uid="{00000000-0005-0000-0000-0000A6030000}"/>
    <cellStyle name="_2003년 사업장 배수로 보수 및 휀스교체공사설계서_2단계제수밸브교체" xfId="941" xr:uid="{00000000-0005-0000-0000-0000A7030000}"/>
    <cellStyle name="_2003년 사업장 배수로 보수 및 휀스교체공사설계서_2단계제수밸브교체_2단계수원분기, 포일분기 제수밸브교체 설계서" xfId="942" xr:uid="{00000000-0005-0000-0000-0000A8030000}"/>
    <cellStyle name="_2003년 사업장 배수로 보수 및 휀스교체공사설계서_2단계제수밸브교체_2단계제수밸브교체" xfId="943" xr:uid="{00000000-0005-0000-0000-0000A9030000}"/>
    <cellStyle name="_2003년 사업장 배수로 보수 및 휀스교체공사설계서_2단계제수밸브교체_2단계제수밸브교체(실적공사비)" xfId="944" xr:uid="{00000000-0005-0000-0000-0000AA030000}"/>
    <cellStyle name="_2003년 수도권#2,4단계밸브교체공사 설계도서" xfId="945" xr:uid="{00000000-0005-0000-0000-0000AB030000}"/>
    <cellStyle name="_2003년 수도권#2,4단계밸브교체공사 설계도서_2003년 사업장 배수로 보수 및 휀스교체공사설계서" xfId="946" xr:uid="{00000000-0005-0000-0000-0000AC030000}"/>
    <cellStyle name="_2003년 수도권#2,4단계밸브교체공사 설계도서_2003년 사업장 배수로 보수 및 휀스교체공사설계서_2단계제수밸브교체" xfId="947" xr:uid="{00000000-0005-0000-0000-0000AD030000}"/>
    <cellStyle name="_2003년 수도권#2,4단계밸브교체공사 설계도서_2003년 사업장 배수로 보수 및 휀스교체공사설계서_2단계제수밸브교체_2단계수원분기, 포일분기 제수밸브교체 설계서" xfId="948" xr:uid="{00000000-0005-0000-0000-0000AE030000}"/>
    <cellStyle name="_2003년 수도권#2,4단계밸브교체공사 설계도서_2003년 사업장 배수로 보수 및 휀스교체공사설계서_2단계제수밸브교체_2단계제수밸브교체" xfId="949" xr:uid="{00000000-0005-0000-0000-0000AF030000}"/>
    <cellStyle name="_2003년 수도권#2,4단계밸브교체공사 설계도서_2003년 사업장 배수로 보수 및 휀스교체공사설계서_2단계제수밸브교체_2단계제수밸브교체(실적공사비)" xfId="950" xr:uid="{00000000-0005-0000-0000-0000B0030000}"/>
    <cellStyle name="_2003년 수도권#2,4단계밸브교체공사 설계도서_2003년 수도권(과천)밸브교체1" xfId="951" xr:uid="{00000000-0005-0000-0000-0000B1030000}"/>
    <cellStyle name="_2003년 수도권#2,4단계밸브교체공사 설계도서_2003년 수도권(과천)밸브교체1_2단계제수밸브교체" xfId="952" xr:uid="{00000000-0005-0000-0000-0000B2030000}"/>
    <cellStyle name="_2003년 수도권#2,4단계밸브교체공사 설계도서_2003년 수도권(과천)밸브교체1_2단계제수밸브교체_2단계수원분기, 포일분기 제수밸브교체 설계서" xfId="953" xr:uid="{00000000-0005-0000-0000-0000B3030000}"/>
    <cellStyle name="_2003년 수도권#2,4단계밸브교체공사 설계도서_2003년 수도권(과천)밸브교체1_2단계제수밸브교체_2단계제수밸브교체" xfId="954" xr:uid="{00000000-0005-0000-0000-0000B4030000}"/>
    <cellStyle name="_2003년 수도권#2,4단계밸브교체공사 설계도서_2003년 수도권(과천)밸브교체1_2단계제수밸브교체_2단계제수밸브교체(실적공사비)" xfId="955" xr:uid="{00000000-0005-0000-0000-0000B5030000}"/>
    <cellStyle name="_2003년 수도권#2,4단계밸브교체공사 설계도서_296+0수량계산서" xfId="956" xr:uid="{00000000-0005-0000-0000-0000B6030000}"/>
    <cellStyle name="_2003년 수도권#2,4단계밸브교체공사 설계도서_2단계밸브교체설계서" xfId="957" xr:uid="{00000000-0005-0000-0000-0000B7030000}"/>
    <cellStyle name="_2003년 수도권#2,4단계밸브교체공사 설계도서_2단계밸브교체설계서(변경)" xfId="958" xr:uid="{00000000-0005-0000-0000-0000B8030000}"/>
    <cellStyle name="_2003년 수도권#2,4단계밸브교체공사 설계도서_2단계밸브교체설계서_2단계제수밸브교체" xfId="959" xr:uid="{00000000-0005-0000-0000-0000B9030000}"/>
    <cellStyle name="_2003년 수도권#2,4단계밸브교체공사 설계도서_2단계밸브교체설계서_2단계제수밸브교체_2단계수원분기, 포일분기 제수밸브교체 설계서" xfId="960" xr:uid="{00000000-0005-0000-0000-0000BA030000}"/>
    <cellStyle name="_2003년 수도권#2,4단계밸브교체공사 설계도서_2단계밸브교체설계서_2단계제수밸브교체_2단계제수밸브교체" xfId="961" xr:uid="{00000000-0005-0000-0000-0000BB030000}"/>
    <cellStyle name="_2003년 수도권#2,4단계밸브교체공사 설계도서_2단계밸브교체설계서_2단계제수밸브교체_2단계제수밸브교체(실적공사비)" xfId="962" xr:uid="{00000000-0005-0000-0000-0000BC030000}"/>
    <cellStyle name="_2003년 수도권#2,4단계밸브교체공사 설계도서_2단계수원분기, 포일분기 제수밸브교체 설계서" xfId="963" xr:uid="{00000000-0005-0000-0000-0000BD030000}"/>
    <cellStyle name="_2003년 수도권#2,4단계밸브교체공사 설계도서_2단계제수밸브교체" xfId="964" xr:uid="{00000000-0005-0000-0000-0000BE030000}"/>
    <cellStyle name="_2003년 수도권#2,4단계밸브교체공사 설계도서_2단계제수밸브교체(실적공사비)" xfId="965" xr:uid="{00000000-0005-0000-0000-0000BF030000}"/>
    <cellStyle name="_2003년 수도권#2,4단계밸브교체공사 설계도서_3단계 No.296+0 제수밸브교체설계서" xfId="966" xr:uid="{00000000-0005-0000-0000-0000C0030000}"/>
    <cellStyle name="_2003년 수도권#2,4단계밸브교체공사 설계도서_3단계No(1)(1).296+0제수밸브교체설계서" xfId="967" xr:uid="{00000000-0005-0000-0000-0000C1030000}"/>
    <cellStyle name="_2003년 수도권#2,4단계밸브교체공사 설계도서_3단계밸브교체설계서" xfId="968" xr:uid="{00000000-0005-0000-0000-0000C2030000}"/>
    <cellStyle name="_2003년 수도권#2,4단계밸브교체공사 설계도서_단수작업비" xfId="969" xr:uid="{00000000-0005-0000-0000-0000C3030000}"/>
    <cellStyle name="_2003년 수도권#2,4단계밸브교체공사 설계도서_도로상 맨홀증고공사설계(03변경)" xfId="970" xr:uid="{00000000-0005-0000-0000-0000C4030000}"/>
    <cellStyle name="_2003년 수도권#2,4단계밸브교체공사 설계도서_도로상 맨홀증고공사설계(03변경)_2단계제수밸브교체" xfId="971" xr:uid="{00000000-0005-0000-0000-0000C5030000}"/>
    <cellStyle name="_2003년 수도권#2,4단계밸브교체공사 설계도서_도로상 맨홀증고공사설계(03변경)_2단계제수밸브교체_2단계수원분기, 포일분기 제수밸브교체 설계서" xfId="972" xr:uid="{00000000-0005-0000-0000-0000C6030000}"/>
    <cellStyle name="_2003년 수도권#2,4단계밸브교체공사 설계도서_도로상 맨홀증고공사설계(03변경)_2단계제수밸브교체_2단계제수밸브교체" xfId="973" xr:uid="{00000000-0005-0000-0000-0000C7030000}"/>
    <cellStyle name="_2003년 수도권#2,4단계밸브교체공사 설계도서_도로상 맨홀증고공사설계(03변경)_2단계제수밸브교체_2단계제수밸브교체(실적공사비)" xfId="974" xr:uid="{00000000-0005-0000-0000-0000C8030000}"/>
    <cellStyle name="_2003년 수도권#2,4단계밸브교체공사 설계도서_도로상 맨홀증고공사설계(04)" xfId="975" xr:uid="{00000000-0005-0000-0000-0000C9030000}"/>
    <cellStyle name="_2003년 수도권#2,4단계밸브교체공사 설계도서_물가대비표" xfId="976" xr:uid="{00000000-0005-0000-0000-0000CA030000}"/>
    <cellStyle name="_2003년 수도권#2,4단계밸브교체공사 설계도서_물빼기밸브 교체" xfId="977" xr:uid="{00000000-0005-0000-0000-0000CB030000}"/>
    <cellStyle name="_2003년 수도권#2,4단계밸브교체공사 설계도서_물빼기밸브 교체05" xfId="978" xr:uid="{00000000-0005-0000-0000-0000CC030000}"/>
    <cellStyle name="_2003년 수도권#2,4단계밸브교체공사 설계도서_밸브실 유지보수 설계서 (version 1)" xfId="979" xr:uid="{00000000-0005-0000-0000-0000CD030000}"/>
    <cellStyle name="_2003년 수도권#2,4단계밸브교체공사 설계도서_복사본 지지대터널 및 반월 터널 설계서(수정0404수정1)" xfId="980" xr:uid="{00000000-0005-0000-0000-0000CE030000}"/>
    <cellStyle name="_2003년 수도권#2,4단계밸브교체공사 설계도서_비교내역서 " xfId="981" xr:uid="{00000000-0005-0000-0000-0000CF030000}"/>
    <cellStyle name="_2003년 수도권#2,4단계밸브교체공사 설계도서_사본 - 실적내역서-시흥정수장옥상방수" xfId="982" xr:uid="{00000000-0005-0000-0000-0000D0030000}"/>
    <cellStyle name="_2003년 수도권#2,4단계밸브교체공사 설계도서_산출내역서" xfId="983" xr:uid="{00000000-0005-0000-0000-0000D1030000}"/>
    <cellStyle name="_2003년 수도권#2,4단계밸브교체공사 설계도서_순공사비 (실적)" xfId="984" xr:uid="{00000000-0005-0000-0000-0000D2030000}"/>
    <cellStyle name="_2003년 수도권#2,4단계밸브교체공사 설계도서_시흥정수장문주교체공사" xfId="985" xr:uid="{00000000-0005-0000-0000-0000D3030000}"/>
    <cellStyle name="_2003년 수도권#2,4단계밸브교체공사 설계도서_시흥정수장옥상방수(수정본설계서)" xfId="986" xr:uid="{00000000-0005-0000-0000-0000D4030000}"/>
    <cellStyle name="_2003년 수도권#2,4단계밸브교체공사 설계도서_시흥정수장휀스교체공사" xfId="987" xr:uid="{00000000-0005-0000-0000-0000D5030000}"/>
    <cellStyle name="_2003년 수도권#2,4단계밸브교체공사 설계도서_신구관연결" xfId="988" xr:uid="{00000000-0005-0000-0000-0000D6030000}"/>
    <cellStyle name="_2003년 수도권#2,4단계밸브교체공사 설계도서_신구관연결2" xfId="989" xr:uid="{00000000-0005-0000-0000-0000D7030000}"/>
    <cellStyle name="_2003년 수도권#2,4단계밸브교체공사 설계도서_신구관연결설계서(03.29)" xfId="990" xr:uid="{00000000-0005-0000-0000-0000D8030000}"/>
    <cellStyle name="_2003년 수도권#2,4단계밸브교체공사 설계도서_실적내역서-2003배수로보수공사(검토수정최종)-철거자료" xfId="991" xr:uid="{00000000-0005-0000-0000-0000D9030000}"/>
    <cellStyle name="_2003년 수도권#2,4단계밸브교체공사 설계도서_원수유입및 토출밸브설치공사(총괄)" xfId="992" xr:uid="{00000000-0005-0000-0000-0000DA030000}"/>
    <cellStyle name="_2003년 수도권#2,4단계밸브교체공사 설계도서_일위대가표" xfId="993" xr:uid="{00000000-0005-0000-0000-0000DB030000}"/>
    <cellStyle name="_2003년 수도권#2,4단계밸브교체공사 설계도서_지지대터널 및 반월 터널 설계서" xfId="994" xr:uid="{00000000-0005-0000-0000-0000DC030000}"/>
    <cellStyle name="_2003년 수도권#2,4단계밸브교체공사 설계도서_지지대터널 및 반월 터널 설계서(수정0402)" xfId="995" xr:uid="{00000000-0005-0000-0000-0000DD030000}"/>
    <cellStyle name="_2003년 수도권#2,4단계밸브교체공사 설계도서_지지대터널 및 반월 터널 설계서(수정0404-1)" xfId="996" xr:uid="{00000000-0005-0000-0000-0000DE030000}"/>
    <cellStyle name="_2003년 수도권#2,4단계제수밸브교체공사 설계도서" xfId="997" xr:uid="{00000000-0005-0000-0000-0000DF030000}"/>
    <cellStyle name="_2003년 수도권#2,4단계제수밸브교체공사 설계도서_2003년 사업장 배수로 보수 및 휀스교체공사설계서" xfId="998" xr:uid="{00000000-0005-0000-0000-0000E0030000}"/>
    <cellStyle name="_2003년 수도권#2,4단계제수밸브교체공사 설계도서_2003년 사업장 배수로 보수 및 휀스교체공사설계서_2단계제수밸브교체" xfId="999" xr:uid="{00000000-0005-0000-0000-0000E1030000}"/>
    <cellStyle name="_2003년 수도권#2,4단계제수밸브교체공사 설계도서_2003년 사업장 배수로 보수 및 휀스교체공사설계서_2단계제수밸브교체_2단계수원분기, 포일분기 제수밸브교체 설계서" xfId="1000" xr:uid="{00000000-0005-0000-0000-0000E2030000}"/>
    <cellStyle name="_2003년 수도권#2,4단계제수밸브교체공사 설계도서_2003년 사업장 배수로 보수 및 휀스교체공사설계서_2단계제수밸브교체_2단계제수밸브교체" xfId="1001" xr:uid="{00000000-0005-0000-0000-0000E3030000}"/>
    <cellStyle name="_2003년 수도권#2,4단계제수밸브교체공사 설계도서_2003년 사업장 배수로 보수 및 휀스교체공사설계서_2단계제수밸브교체_2단계제수밸브교체(실적공사비)" xfId="1002" xr:uid="{00000000-0005-0000-0000-0000E4030000}"/>
    <cellStyle name="_2003년 수도권#2,4단계제수밸브교체공사 설계도서_2003년 수도권(과천)밸브교체1" xfId="1003" xr:uid="{00000000-0005-0000-0000-0000E5030000}"/>
    <cellStyle name="_2003년 수도권#2,4단계제수밸브교체공사 설계도서_2003년 수도권(과천)밸브교체1_2단계제수밸브교체" xfId="1004" xr:uid="{00000000-0005-0000-0000-0000E6030000}"/>
    <cellStyle name="_2003년 수도권#2,4단계제수밸브교체공사 설계도서_2003년 수도권(과천)밸브교체1_2단계제수밸브교체_2단계수원분기, 포일분기 제수밸브교체 설계서" xfId="1005" xr:uid="{00000000-0005-0000-0000-0000E7030000}"/>
    <cellStyle name="_2003년 수도권#2,4단계제수밸브교체공사 설계도서_2003년 수도권(과천)밸브교체1_2단계제수밸브교체_2단계제수밸브교체" xfId="1006" xr:uid="{00000000-0005-0000-0000-0000E8030000}"/>
    <cellStyle name="_2003년 수도권#2,4단계제수밸브교체공사 설계도서_2003년 수도권(과천)밸브교체1_2단계제수밸브교체_2단계제수밸브교체(실적공사비)" xfId="1007" xr:uid="{00000000-0005-0000-0000-0000E9030000}"/>
    <cellStyle name="_2003년 수도권#2,4단계제수밸브교체공사 설계도서_296+0수량계산서" xfId="1008" xr:uid="{00000000-0005-0000-0000-0000EA030000}"/>
    <cellStyle name="_2003년 수도권#2,4단계제수밸브교체공사 설계도서_2단계밸브교체설계서" xfId="1009" xr:uid="{00000000-0005-0000-0000-0000EB030000}"/>
    <cellStyle name="_2003년 수도권#2,4단계제수밸브교체공사 설계도서_2단계밸브교체설계서(변경)" xfId="1010" xr:uid="{00000000-0005-0000-0000-0000EC030000}"/>
    <cellStyle name="_2003년 수도권#2,4단계제수밸브교체공사 설계도서_2단계밸브교체설계서_2단계제수밸브교체" xfId="1011" xr:uid="{00000000-0005-0000-0000-0000ED030000}"/>
    <cellStyle name="_2003년 수도권#2,4단계제수밸브교체공사 설계도서_2단계밸브교체설계서_2단계제수밸브교체_2단계수원분기, 포일분기 제수밸브교체 설계서" xfId="1012" xr:uid="{00000000-0005-0000-0000-0000EE030000}"/>
    <cellStyle name="_2003년 수도권#2,4단계제수밸브교체공사 설계도서_2단계밸브교체설계서_2단계제수밸브교체_2단계제수밸브교체" xfId="1013" xr:uid="{00000000-0005-0000-0000-0000EF030000}"/>
    <cellStyle name="_2003년 수도권#2,4단계제수밸브교체공사 설계도서_2단계밸브교체설계서_2단계제수밸브교체_2단계제수밸브교체(실적공사비)" xfId="1014" xr:uid="{00000000-0005-0000-0000-0000F0030000}"/>
    <cellStyle name="_2003년 수도권#2,4단계제수밸브교체공사 설계도서_2단계수원분기, 포일분기 제수밸브교체 설계서" xfId="1015" xr:uid="{00000000-0005-0000-0000-0000F1030000}"/>
    <cellStyle name="_2003년 수도권#2,4단계제수밸브교체공사 설계도서_2단계제수밸브교체" xfId="1016" xr:uid="{00000000-0005-0000-0000-0000F2030000}"/>
    <cellStyle name="_2003년 수도권#2,4단계제수밸브교체공사 설계도서_2단계제수밸브교체(실적공사비)" xfId="1017" xr:uid="{00000000-0005-0000-0000-0000F3030000}"/>
    <cellStyle name="_2003년 수도권#2,4단계제수밸브교체공사 설계도서_3단계 No.296+0 제수밸브교체설계서" xfId="1018" xr:uid="{00000000-0005-0000-0000-0000F4030000}"/>
    <cellStyle name="_2003년 수도권#2,4단계제수밸브교체공사 설계도서_3단계No(1)(1).296+0제수밸브교체설계서" xfId="1019" xr:uid="{00000000-0005-0000-0000-0000F5030000}"/>
    <cellStyle name="_2003년 수도권#2,4단계제수밸브교체공사 설계도서_3단계밸브교체설계서" xfId="1020" xr:uid="{00000000-0005-0000-0000-0000F6030000}"/>
    <cellStyle name="_2003년 수도권#2,4단계제수밸브교체공사 설계도서_단수작업비" xfId="1021" xr:uid="{00000000-0005-0000-0000-0000F7030000}"/>
    <cellStyle name="_2003년 수도권#2,4단계제수밸브교체공사 설계도서_도로상 맨홀증고공사설계(03변경)" xfId="1022" xr:uid="{00000000-0005-0000-0000-0000F8030000}"/>
    <cellStyle name="_2003년 수도권#2,4단계제수밸브교체공사 설계도서_도로상 맨홀증고공사설계(03변경)_2단계제수밸브교체" xfId="1023" xr:uid="{00000000-0005-0000-0000-0000F9030000}"/>
    <cellStyle name="_2003년 수도권#2,4단계제수밸브교체공사 설계도서_도로상 맨홀증고공사설계(03변경)_2단계제수밸브교체_2단계수원분기, 포일분기 제수밸브교체 설계서" xfId="1024" xr:uid="{00000000-0005-0000-0000-0000FA030000}"/>
    <cellStyle name="_2003년 수도권#2,4단계제수밸브교체공사 설계도서_도로상 맨홀증고공사설계(03변경)_2단계제수밸브교체_2단계제수밸브교체" xfId="1025" xr:uid="{00000000-0005-0000-0000-0000FB030000}"/>
    <cellStyle name="_2003년 수도권#2,4단계제수밸브교체공사 설계도서_도로상 맨홀증고공사설계(03변경)_2단계제수밸브교체_2단계제수밸브교체(실적공사비)" xfId="1026" xr:uid="{00000000-0005-0000-0000-0000FC030000}"/>
    <cellStyle name="_2003년 수도권#2,4단계제수밸브교체공사 설계도서_도로상 맨홀증고공사설계(04)" xfId="1027" xr:uid="{00000000-0005-0000-0000-0000FD030000}"/>
    <cellStyle name="_2003년 수도권#2,4단계제수밸브교체공사 설계도서_물가대비표" xfId="1028" xr:uid="{00000000-0005-0000-0000-0000FE030000}"/>
    <cellStyle name="_2003년 수도권#2,4단계제수밸브교체공사 설계도서_물빼기밸브 교체" xfId="1029" xr:uid="{00000000-0005-0000-0000-0000FF030000}"/>
    <cellStyle name="_2003년 수도권#2,4단계제수밸브교체공사 설계도서_물빼기밸브 교체05" xfId="1030" xr:uid="{00000000-0005-0000-0000-000000040000}"/>
    <cellStyle name="_2003년 수도권#2,4단계제수밸브교체공사 설계도서_밸브실 유지보수 설계서 (version 1)" xfId="1031" xr:uid="{00000000-0005-0000-0000-000001040000}"/>
    <cellStyle name="_2003년 수도권#2,4단계제수밸브교체공사 설계도서_복사본 지지대터널 및 반월 터널 설계서(수정0404수정1)" xfId="1032" xr:uid="{00000000-0005-0000-0000-000002040000}"/>
    <cellStyle name="_2003년 수도권#2,4단계제수밸브교체공사 설계도서_비교내역서 " xfId="1033" xr:uid="{00000000-0005-0000-0000-000003040000}"/>
    <cellStyle name="_2003년 수도권#2,4단계제수밸브교체공사 설계도서_사본 - 실적내역서-시흥정수장옥상방수" xfId="1034" xr:uid="{00000000-0005-0000-0000-000004040000}"/>
    <cellStyle name="_2003년 수도권#2,4단계제수밸브교체공사 설계도서_산출내역서" xfId="1035" xr:uid="{00000000-0005-0000-0000-000005040000}"/>
    <cellStyle name="_2003년 수도권#2,4단계제수밸브교체공사 설계도서_순공사비 (실적)" xfId="1036" xr:uid="{00000000-0005-0000-0000-000006040000}"/>
    <cellStyle name="_2003년 수도권#2,4단계제수밸브교체공사 설계도서_시흥정수장문주교체공사" xfId="1037" xr:uid="{00000000-0005-0000-0000-000007040000}"/>
    <cellStyle name="_2003년 수도권#2,4단계제수밸브교체공사 설계도서_시흥정수장옥상방수(수정본설계서)" xfId="1038" xr:uid="{00000000-0005-0000-0000-000008040000}"/>
    <cellStyle name="_2003년 수도권#2,4단계제수밸브교체공사 설계도서_시흥정수장휀스교체공사" xfId="1039" xr:uid="{00000000-0005-0000-0000-000009040000}"/>
    <cellStyle name="_2003년 수도권#2,4단계제수밸브교체공사 설계도서_신구관연결" xfId="1040" xr:uid="{00000000-0005-0000-0000-00000A040000}"/>
    <cellStyle name="_2003년 수도권#2,4단계제수밸브교체공사 설계도서_신구관연결2" xfId="1041" xr:uid="{00000000-0005-0000-0000-00000B040000}"/>
    <cellStyle name="_2003년 수도권#2,4단계제수밸브교체공사 설계도서_신구관연결설계서(03.29)" xfId="1042" xr:uid="{00000000-0005-0000-0000-00000C040000}"/>
    <cellStyle name="_2003년 수도권#2,4단계제수밸브교체공사 설계도서_실적내역서-2003배수로보수공사(검토수정최종)-철거자료" xfId="1043" xr:uid="{00000000-0005-0000-0000-00000D040000}"/>
    <cellStyle name="_2003년 수도권#2,4단계제수밸브교체공사 설계도서_원수유입및 토출밸브설치공사(총괄)" xfId="1044" xr:uid="{00000000-0005-0000-0000-00000E040000}"/>
    <cellStyle name="_2003년 수도권#2,4단계제수밸브교체공사 설계도서_일위대가표" xfId="1045" xr:uid="{00000000-0005-0000-0000-00000F040000}"/>
    <cellStyle name="_2003년 수도권#2,4단계제수밸브교체공사 설계도서_지지대터널 및 반월 터널 설계서" xfId="1046" xr:uid="{00000000-0005-0000-0000-000010040000}"/>
    <cellStyle name="_2003년 수도권#2,4단계제수밸브교체공사 설계도서_지지대터널 및 반월 터널 설계서(수정0402)" xfId="1047" xr:uid="{00000000-0005-0000-0000-000011040000}"/>
    <cellStyle name="_2003년 수도권#2,4단계제수밸브교체공사 설계도서_지지대터널 및 반월 터널 설계서(수정0404-1)" xfId="1048" xr:uid="{00000000-0005-0000-0000-000012040000}"/>
    <cellStyle name="_2003년 수도권(과천)밸브교체" xfId="1049" xr:uid="{00000000-0005-0000-0000-000013040000}"/>
    <cellStyle name="_2003년 수도권(과천)밸브교체_2003년 사업장 배수로 보수 및 휀스교체공사설계서" xfId="1050" xr:uid="{00000000-0005-0000-0000-000014040000}"/>
    <cellStyle name="_2003년 수도권(과천)밸브교체_2003년 사업장 배수로 보수 및 휀스교체공사설계서_2단계제수밸브교체" xfId="1051" xr:uid="{00000000-0005-0000-0000-000015040000}"/>
    <cellStyle name="_2003년 수도권(과천)밸브교체_2003년 사업장 배수로 보수 및 휀스교체공사설계서_2단계제수밸브교체_2단계수원분기, 포일분기 제수밸브교체 설계서" xfId="1052" xr:uid="{00000000-0005-0000-0000-000016040000}"/>
    <cellStyle name="_2003년 수도권(과천)밸브교체_2003년 사업장 배수로 보수 및 휀스교체공사설계서_2단계제수밸브교체_2단계제수밸브교체" xfId="1053" xr:uid="{00000000-0005-0000-0000-000017040000}"/>
    <cellStyle name="_2003년 수도권(과천)밸브교체_2003년 사업장 배수로 보수 및 휀스교체공사설계서_2단계제수밸브교체_2단계제수밸브교체(실적공사비)" xfId="1054" xr:uid="{00000000-0005-0000-0000-000018040000}"/>
    <cellStyle name="_2003년 수도권(과천)밸브교체_2003년 수도권(과천)밸브교체1" xfId="1055" xr:uid="{00000000-0005-0000-0000-000019040000}"/>
    <cellStyle name="_2003년 수도권(과천)밸브교체_2003년 수도권(과천)밸브교체1_2단계제수밸브교체" xfId="1056" xr:uid="{00000000-0005-0000-0000-00001A040000}"/>
    <cellStyle name="_2003년 수도권(과천)밸브교체_2003년 수도권(과천)밸브교체1_2단계제수밸브교체_2단계수원분기, 포일분기 제수밸브교체 설계서" xfId="1057" xr:uid="{00000000-0005-0000-0000-00001B040000}"/>
    <cellStyle name="_2003년 수도권(과천)밸브교체_2003년 수도권(과천)밸브교체1_2단계제수밸브교체_2단계제수밸브교체" xfId="1058" xr:uid="{00000000-0005-0000-0000-00001C040000}"/>
    <cellStyle name="_2003년 수도권(과천)밸브교체_2003년 수도권(과천)밸브교체1_2단계제수밸브교체_2단계제수밸브교체(실적공사비)" xfId="1059" xr:uid="{00000000-0005-0000-0000-00001D040000}"/>
    <cellStyle name="_2003년 수도권(과천)밸브교체_296+0수량계산서" xfId="1060" xr:uid="{00000000-0005-0000-0000-00001E040000}"/>
    <cellStyle name="_2003년 수도권(과천)밸브교체_2단계밸브교체설계서" xfId="1061" xr:uid="{00000000-0005-0000-0000-00001F040000}"/>
    <cellStyle name="_2003년 수도권(과천)밸브교체_2단계밸브교체설계서(변경)" xfId="1062" xr:uid="{00000000-0005-0000-0000-000020040000}"/>
    <cellStyle name="_2003년 수도권(과천)밸브교체_2단계밸브교체설계서_2단계제수밸브교체" xfId="1063" xr:uid="{00000000-0005-0000-0000-000021040000}"/>
    <cellStyle name="_2003년 수도권(과천)밸브교체_2단계밸브교체설계서_2단계제수밸브교체_2단계수원분기, 포일분기 제수밸브교체 설계서" xfId="1064" xr:uid="{00000000-0005-0000-0000-000022040000}"/>
    <cellStyle name="_2003년 수도권(과천)밸브교체_2단계밸브교체설계서_2단계제수밸브교체_2단계제수밸브교체" xfId="1065" xr:uid="{00000000-0005-0000-0000-000023040000}"/>
    <cellStyle name="_2003년 수도권(과천)밸브교체_2단계밸브교체설계서_2단계제수밸브교체_2단계제수밸브교체(실적공사비)" xfId="1066" xr:uid="{00000000-0005-0000-0000-000024040000}"/>
    <cellStyle name="_2003년 수도권(과천)밸브교체_2단계수원분기, 포일분기 제수밸브교체 설계서" xfId="1067" xr:uid="{00000000-0005-0000-0000-000025040000}"/>
    <cellStyle name="_2003년 수도권(과천)밸브교체_2단계제수밸브교체" xfId="1068" xr:uid="{00000000-0005-0000-0000-000026040000}"/>
    <cellStyle name="_2003년 수도권(과천)밸브교체_2단계제수밸브교체(실적공사비)" xfId="1069" xr:uid="{00000000-0005-0000-0000-000027040000}"/>
    <cellStyle name="_2003년 수도권(과천)밸브교체_3단계 No.296+0 제수밸브교체설계서" xfId="1070" xr:uid="{00000000-0005-0000-0000-000028040000}"/>
    <cellStyle name="_2003년 수도권(과천)밸브교체_3단계No(1)(1).296+0제수밸브교체설계서" xfId="1071" xr:uid="{00000000-0005-0000-0000-000029040000}"/>
    <cellStyle name="_2003년 수도권(과천)밸브교체_3단계밸브교체설계서" xfId="1072" xr:uid="{00000000-0005-0000-0000-00002A040000}"/>
    <cellStyle name="_2003년 수도권(과천)밸브교체_단수작업비" xfId="1073" xr:uid="{00000000-0005-0000-0000-00002B040000}"/>
    <cellStyle name="_2003년 수도권(과천)밸브교체_도로상 맨홀증고공사설계(03변경)" xfId="1074" xr:uid="{00000000-0005-0000-0000-00002C040000}"/>
    <cellStyle name="_2003년 수도권(과천)밸브교체_도로상 맨홀증고공사설계(03변경)_2단계제수밸브교체" xfId="1075" xr:uid="{00000000-0005-0000-0000-00002D040000}"/>
    <cellStyle name="_2003년 수도권(과천)밸브교체_도로상 맨홀증고공사설계(03변경)_2단계제수밸브교체_2단계수원분기, 포일분기 제수밸브교체 설계서" xfId="1076" xr:uid="{00000000-0005-0000-0000-00002E040000}"/>
    <cellStyle name="_2003년 수도권(과천)밸브교체_도로상 맨홀증고공사설계(03변경)_2단계제수밸브교체_2단계제수밸브교체" xfId="1077" xr:uid="{00000000-0005-0000-0000-00002F040000}"/>
    <cellStyle name="_2003년 수도권(과천)밸브교체_도로상 맨홀증고공사설계(03변경)_2단계제수밸브교체_2단계제수밸브교체(실적공사비)" xfId="1078" xr:uid="{00000000-0005-0000-0000-000030040000}"/>
    <cellStyle name="_2003년 수도권(과천)밸브교체_도로상 맨홀증고공사설계(04)" xfId="1079" xr:uid="{00000000-0005-0000-0000-000031040000}"/>
    <cellStyle name="_2003년 수도권(과천)밸브교체_물가대비표" xfId="1080" xr:uid="{00000000-0005-0000-0000-000032040000}"/>
    <cellStyle name="_2003년 수도권(과천)밸브교체_물빼기밸브 교체" xfId="1081" xr:uid="{00000000-0005-0000-0000-000033040000}"/>
    <cellStyle name="_2003년 수도권(과천)밸브교체_물빼기밸브 교체05" xfId="1082" xr:uid="{00000000-0005-0000-0000-000034040000}"/>
    <cellStyle name="_2003년 수도권(과천)밸브교체_밸브실 유지보수 설계서 (version 1)" xfId="1083" xr:uid="{00000000-0005-0000-0000-000035040000}"/>
    <cellStyle name="_2003년 수도권(과천)밸브교체_복사본 지지대터널 및 반월 터널 설계서(수정0404수정1)" xfId="1084" xr:uid="{00000000-0005-0000-0000-000036040000}"/>
    <cellStyle name="_2003년 수도권(과천)밸브교체_비교내역서 " xfId="1085" xr:uid="{00000000-0005-0000-0000-000037040000}"/>
    <cellStyle name="_2003년 수도권(과천)밸브교체_사본 - 실적내역서-시흥정수장옥상방수" xfId="1086" xr:uid="{00000000-0005-0000-0000-000038040000}"/>
    <cellStyle name="_2003년 수도권(과천)밸브교체_산출내역서" xfId="1087" xr:uid="{00000000-0005-0000-0000-000039040000}"/>
    <cellStyle name="_2003년 수도권(과천)밸브교체_순공사비 (실적)" xfId="1088" xr:uid="{00000000-0005-0000-0000-00003A040000}"/>
    <cellStyle name="_2003년 수도권(과천)밸브교체_시흥정수장문주교체공사" xfId="1089" xr:uid="{00000000-0005-0000-0000-00003B040000}"/>
    <cellStyle name="_2003년 수도권(과천)밸브교체_시흥정수장옥상방수(수정본설계서)" xfId="1090" xr:uid="{00000000-0005-0000-0000-00003C040000}"/>
    <cellStyle name="_2003년 수도권(과천)밸브교체_시흥정수장휀스교체공사" xfId="1091" xr:uid="{00000000-0005-0000-0000-00003D040000}"/>
    <cellStyle name="_2003년 수도권(과천)밸브교체_신구관연결" xfId="1092" xr:uid="{00000000-0005-0000-0000-00003E040000}"/>
    <cellStyle name="_2003년 수도권(과천)밸브교체_신구관연결2" xfId="1093" xr:uid="{00000000-0005-0000-0000-00003F040000}"/>
    <cellStyle name="_2003년 수도권(과천)밸브교체_신구관연결설계서(03.29)" xfId="1094" xr:uid="{00000000-0005-0000-0000-000040040000}"/>
    <cellStyle name="_2003년 수도권(과천)밸브교체_실적내역서-2003배수로보수공사(검토수정최종)-철거자료" xfId="1095" xr:uid="{00000000-0005-0000-0000-000041040000}"/>
    <cellStyle name="_2003년 수도권(과천)밸브교체_원수유입및 토출밸브설치공사(총괄)" xfId="1096" xr:uid="{00000000-0005-0000-0000-000042040000}"/>
    <cellStyle name="_2003년 수도권(과천)밸브교체_일위대가표" xfId="1097" xr:uid="{00000000-0005-0000-0000-000043040000}"/>
    <cellStyle name="_2003년 수도권(과천)밸브교체_지지대터널 및 반월 터널 설계서" xfId="1098" xr:uid="{00000000-0005-0000-0000-000044040000}"/>
    <cellStyle name="_2003년 수도권(과천)밸브교체_지지대터널 및 반월 터널 설계서(수정0402)" xfId="1099" xr:uid="{00000000-0005-0000-0000-000045040000}"/>
    <cellStyle name="_2003년 수도권(과천)밸브교체_지지대터널 및 반월 터널 설계서(수정0404-1)" xfId="1100" xr:uid="{00000000-0005-0000-0000-000046040000}"/>
    <cellStyle name="_2003년 수도권(과천)밸브교체1" xfId="1101" xr:uid="{00000000-0005-0000-0000-000047040000}"/>
    <cellStyle name="_2003년 수도권(과천)밸브교체1_2003년 사업장 배수로 보수 및 휀스교체공사설계서" xfId="1102" xr:uid="{00000000-0005-0000-0000-000048040000}"/>
    <cellStyle name="_2003년 수도권(과천)밸브교체1_2003년 사업장 배수로 보수 및 휀스교체공사설계서_2단계제수밸브교체" xfId="1103" xr:uid="{00000000-0005-0000-0000-000049040000}"/>
    <cellStyle name="_2003년 수도권(과천)밸브교체1_2003년 사업장 배수로 보수 및 휀스교체공사설계서_2단계제수밸브교체_2단계수원분기, 포일분기 제수밸브교체 설계서" xfId="1104" xr:uid="{00000000-0005-0000-0000-00004A040000}"/>
    <cellStyle name="_2003년 수도권(과천)밸브교체1_2003년 사업장 배수로 보수 및 휀스교체공사설계서_2단계제수밸브교체_2단계제수밸브교체" xfId="1105" xr:uid="{00000000-0005-0000-0000-00004B040000}"/>
    <cellStyle name="_2003년 수도권(과천)밸브교체1_2003년 사업장 배수로 보수 및 휀스교체공사설계서_2단계제수밸브교체_2단계제수밸브교체(실적공사비)" xfId="1106" xr:uid="{00000000-0005-0000-0000-00004C040000}"/>
    <cellStyle name="_2003년 수도권(과천)밸브교체1_2003년 수도권(과천)밸브교체1" xfId="1107" xr:uid="{00000000-0005-0000-0000-00004D040000}"/>
    <cellStyle name="_2003년 수도권(과천)밸브교체1_2003년 수도권(과천)밸브교체1_2단계제수밸브교체" xfId="1108" xr:uid="{00000000-0005-0000-0000-00004E040000}"/>
    <cellStyle name="_2003년 수도권(과천)밸브교체1_2003년 수도권(과천)밸브교체1_2단계제수밸브교체_2단계수원분기, 포일분기 제수밸브교체 설계서" xfId="1109" xr:uid="{00000000-0005-0000-0000-00004F040000}"/>
    <cellStyle name="_2003년 수도권(과천)밸브교체1_2003년 수도권(과천)밸브교체1_2단계제수밸브교체_2단계제수밸브교체" xfId="1110" xr:uid="{00000000-0005-0000-0000-000050040000}"/>
    <cellStyle name="_2003년 수도권(과천)밸브교체1_2003년 수도권(과천)밸브교체1_2단계제수밸브교체_2단계제수밸브교체(실적공사비)" xfId="1111" xr:uid="{00000000-0005-0000-0000-000051040000}"/>
    <cellStyle name="_2003년 수도권(과천)밸브교체1_296+0수량계산서" xfId="1112" xr:uid="{00000000-0005-0000-0000-000052040000}"/>
    <cellStyle name="_2003년 수도권(과천)밸브교체1_2단계밸브교체설계서" xfId="1113" xr:uid="{00000000-0005-0000-0000-000053040000}"/>
    <cellStyle name="_2003년 수도권(과천)밸브교체1_2단계밸브교체설계서(변경)" xfId="1114" xr:uid="{00000000-0005-0000-0000-000054040000}"/>
    <cellStyle name="_2003년 수도권(과천)밸브교체1_2단계밸브교체설계서_2단계제수밸브교체" xfId="1115" xr:uid="{00000000-0005-0000-0000-000055040000}"/>
    <cellStyle name="_2003년 수도권(과천)밸브교체1_2단계밸브교체설계서_2단계제수밸브교체_2단계수원분기, 포일분기 제수밸브교체 설계서" xfId="1116" xr:uid="{00000000-0005-0000-0000-000056040000}"/>
    <cellStyle name="_2003년 수도권(과천)밸브교체1_2단계밸브교체설계서_2단계제수밸브교체_2단계제수밸브교체" xfId="1117" xr:uid="{00000000-0005-0000-0000-000057040000}"/>
    <cellStyle name="_2003년 수도권(과천)밸브교체1_2단계밸브교체설계서_2단계제수밸브교체_2단계제수밸브교체(실적공사비)" xfId="1118" xr:uid="{00000000-0005-0000-0000-000058040000}"/>
    <cellStyle name="_2003년 수도권(과천)밸브교체1_2단계수원분기, 포일분기 제수밸브교체 설계서" xfId="1119" xr:uid="{00000000-0005-0000-0000-000059040000}"/>
    <cellStyle name="_2003년 수도권(과천)밸브교체1_2단계제수밸브교체" xfId="1120" xr:uid="{00000000-0005-0000-0000-00005A040000}"/>
    <cellStyle name="_2003년 수도권(과천)밸브교체1_2단계제수밸브교체(실적공사비)" xfId="1121" xr:uid="{00000000-0005-0000-0000-00005B040000}"/>
    <cellStyle name="_2003년 수도권(과천)밸브교체1_3단계 No.296+0 제수밸브교체설계서" xfId="1122" xr:uid="{00000000-0005-0000-0000-00005C040000}"/>
    <cellStyle name="_2003년 수도권(과천)밸브교체1_3단계No(1)(1).296+0제수밸브교체설계서" xfId="1123" xr:uid="{00000000-0005-0000-0000-00005D040000}"/>
    <cellStyle name="_2003년 수도권(과천)밸브교체1_3단계밸브교체설계서" xfId="1124" xr:uid="{00000000-0005-0000-0000-00005E040000}"/>
    <cellStyle name="_2003년 수도권(과천)밸브교체1_단수작업비" xfId="1125" xr:uid="{00000000-0005-0000-0000-00005F040000}"/>
    <cellStyle name="_2003년 수도권(과천)밸브교체1_도로상 맨홀증고공사설계(03변경)" xfId="1126" xr:uid="{00000000-0005-0000-0000-000060040000}"/>
    <cellStyle name="_2003년 수도권(과천)밸브교체1_도로상 맨홀증고공사설계(03변경)_2단계제수밸브교체" xfId="1127" xr:uid="{00000000-0005-0000-0000-000061040000}"/>
    <cellStyle name="_2003년 수도권(과천)밸브교체1_도로상 맨홀증고공사설계(03변경)_2단계제수밸브교체_2단계수원분기, 포일분기 제수밸브교체 설계서" xfId="1128" xr:uid="{00000000-0005-0000-0000-000062040000}"/>
    <cellStyle name="_2003년 수도권(과천)밸브교체1_도로상 맨홀증고공사설계(03변경)_2단계제수밸브교체_2단계제수밸브교체" xfId="1129" xr:uid="{00000000-0005-0000-0000-000063040000}"/>
    <cellStyle name="_2003년 수도권(과천)밸브교체1_도로상 맨홀증고공사설계(03변경)_2단계제수밸브교체_2단계제수밸브교체(실적공사비)" xfId="1130" xr:uid="{00000000-0005-0000-0000-000064040000}"/>
    <cellStyle name="_2003년 수도권(과천)밸브교체1_도로상 맨홀증고공사설계(04)" xfId="1131" xr:uid="{00000000-0005-0000-0000-000065040000}"/>
    <cellStyle name="_2003년 수도권(과천)밸브교체1_물가대비표" xfId="1132" xr:uid="{00000000-0005-0000-0000-000066040000}"/>
    <cellStyle name="_2003년 수도권(과천)밸브교체1_물빼기밸브 교체" xfId="1133" xr:uid="{00000000-0005-0000-0000-000067040000}"/>
    <cellStyle name="_2003년 수도권(과천)밸브교체1_물빼기밸브 교체05" xfId="1134" xr:uid="{00000000-0005-0000-0000-000068040000}"/>
    <cellStyle name="_2003년 수도권(과천)밸브교체1_밸브실 유지보수 설계서 (version 1)" xfId="1135" xr:uid="{00000000-0005-0000-0000-000069040000}"/>
    <cellStyle name="_2003년 수도권(과천)밸브교체1_복사본 지지대터널 및 반월 터널 설계서(수정0404수정1)" xfId="1136" xr:uid="{00000000-0005-0000-0000-00006A040000}"/>
    <cellStyle name="_2003년 수도권(과천)밸브교체1_비교내역서 " xfId="1137" xr:uid="{00000000-0005-0000-0000-00006B040000}"/>
    <cellStyle name="_2003년 수도권(과천)밸브교체1_사본 - 실적내역서-시흥정수장옥상방수" xfId="1138" xr:uid="{00000000-0005-0000-0000-00006C040000}"/>
    <cellStyle name="_2003년 수도권(과천)밸브교체1_산출내역서" xfId="1139" xr:uid="{00000000-0005-0000-0000-00006D040000}"/>
    <cellStyle name="_2003년 수도권(과천)밸브교체1_순공사비 (실적)" xfId="1140" xr:uid="{00000000-0005-0000-0000-00006E040000}"/>
    <cellStyle name="_2003년 수도권(과천)밸브교체1_시흥정수장문주교체공사" xfId="1141" xr:uid="{00000000-0005-0000-0000-00006F040000}"/>
    <cellStyle name="_2003년 수도권(과천)밸브교체1_시흥정수장옥상방수(수정본설계서)" xfId="1142" xr:uid="{00000000-0005-0000-0000-000070040000}"/>
    <cellStyle name="_2003년 수도권(과천)밸브교체1_시흥정수장휀스교체공사" xfId="1143" xr:uid="{00000000-0005-0000-0000-000071040000}"/>
    <cellStyle name="_2003년 수도권(과천)밸브교체1_실적내역서-2003배수로보수공사(검토수정최종)-철거자료" xfId="1144" xr:uid="{00000000-0005-0000-0000-000072040000}"/>
    <cellStyle name="_2003년 수도권(과천)밸브교체1_원수유입및 토출밸브설치공사(총괄)" xfId="1145" xr:uid="{00000000-0005-0000-0000-000073040000}"/>
    <cellStyle name="_2003년 수도권(과천)밸브교체1_일위대가표" xfId="1146" xr:uid="{00000000-0005-0000-0000-000074040000}"/>
    <cellStyle name="_2003년 수도권(과천)밸브교체1_지지대터널 및 반월 터널 설계서" xfId="1147" xr:uid="{00000000-0005-0000-0000-000075040000}"/>
    <cellStyle name="_2003년 수도권(과천)밸브교체1_지지대터널 및 반월 터널 설계서(수정0402)" xfId="1148" xr:uid="{00000000-0005-0000-0000-000076040000}"/>
    <cellStyle name="_2003년 수도권(과천)밸브교체1_지지대터널 및 반월 터널 설계서(수정0404-1)" xfId="1149" xr:uid="{00000000-0005-0000-0000-000077040000}"/>
    <cellStyle name="_2003년(1분기)기성청구과천" xfId="1150" xr:uid="{00000000-0005-0000-0000-000078040000}"/>
    <cellStyle name="_2003년(1분기)기성청구과천_05년(1회)기성청구토목" xfId="1151" xr:uid="{00000000-0005-0000-0000-000079040000}"/>
    <cellStyle name="_2003년(1분기)기성청구과천_2003년(1분기)기성청구과천" xfId="1152" xr:uid="{00000000-0005-0000-0000-00007A040000}"/>
    <cellStyle name="_2003년(1분기)기성청구과천_2003년(1분기)기성청구과천_2004년(1분기)기성청구과천" xfId="1153" xr:uid="{00000000-0005-0000-0000-00007B040000}"/>
    <cellStyle name="_2003년(1분기)기성청구과천_2003년(1분기)기성청구과천_2004년(1분기)기성청구과천_05년(1회)기성청구토목" xfId="1154" xr:uid="{00000000-0005-0000-0000-00007C040000}"/>
    <cellStyle name="_2003년(1분기)기성청구과천_2003년(1분기)기성청구과천_2004년(1분기)기성청구과천_2004년(2분기)기성청구과천" xfId="1155" xr:uid="{00000000-0005-0000-0000-00007D040000}"/>
    <cellStyle name="_2003년(1분기)기성청구과천_2004년(2분기)기성청구과천" xfId="1156" xr:uid="{00000000-0005-0000-0000-00007E040000}"/>
    <cellStyle name="_2003년계획(조용우)" xfId="1157" xr:uid="{00000000-0005-0000-0000-00007F040000}"/>
    <cellStyle name="_2003년계획(조용우)_4월점검정비일보" xfId="1158" xr:uid="{00000000-0005-0000-0000-000080040000}"/>
    <cellStyle name="_2003년계획(조용우)_4월점검정비일보_5월점검정비일보" xfId="1159" xr:uid="{00000000-0005-0000-0000-000081040000}"/>
    <cellStyle name="_2003년계획(조용우)_단계별변실수량" xfId="1160" xr:uid="{00000000-0005-0000-0000-000082040000}"/>
    <cellStyle name="_2003년계획(조용우)_단계별변실수량_4월점검정비일보" xfId="1161" xr:uid="{00000000-0005-0000-0000-000083040000}"/>
    <cellStyle name="_2003년계획(조용우)_단계별변실수량_4월점검정비일보_5월점검정비일보" xfId="1162" xr:uid="{00000000-0005-0000-0000-000084040000}"/>
    <cellStyle name="_2003년초과근무" xfId="1163" xr:uid="{00000000-0005-0000-0000-000085040000}"/>
    <cellStyle name="_2003년초과근무_초과근무비산출" xfId="1164" xr:uid="{00000000-0005-0000-0000-000086040000}"/>
    <cellStyle name="_2003년초과근무_초과근무비산출_공업초과근무산출내역(12)" xfId="1165" xr:uid="{00000000-0005-0000-0000-000087040000}"/>
    <cellStyle name="_2003년초과근무_초과근무비산출_수서 초과근무비산출(9월)" xfId="1166" xr:uid="{00000000-0005-0000-0000-000088040000}"/>
    <cellStyle name="_2003년초과근무_초과근무비산출_시간대별 작업사항(12월)" xfId="1167" xr:uid="{00000000-0005-0000-0000-000089040000}"/>
    <cellStyle name="_2003년초과근무_초과근무비산출_초과근무비산출(5월)" xfId="1168" xr:uid="{00000000-0005-0000-0000-00008A040000}"/>
    <cellStyle name="_2003밸브실증고및보수공사(작업)(1)" xfId="1169" xr:uid="{00000000-0005-0000-0000-00008B040000}"/>
    <cellStyle name="_2004년 2분기(세부공정계획서)" xfId="1170" xr:uid="{00000000-0005-0000-0000-00008C040000}"/>
    <cellStyle name="_2004년(1분기)기성청구과천" xfId="1171" xr:uid="{00000000-0005-0000-0000-00008D040000}"/>
    <cellStyle name="_2004년(1분기)기성청구과천_05년(1회)기성청구토목" xfId="1172" xr:uid="{00000000-0005-0000-0000-00008E040000}"/>
    <cellStyle name="_2004년(1분기)기성청구과천_2004년(2분기)기성청구과천" xfId="1173" xr:uid="{00000000-0005-0000-0000-00008F040000}"/>
    <cellStyle name="_2004설계변경(총체분리)" xfId="1174" xr:uid="{00000000-0005-0000-0000-000090040000}"/>
    <cellStyle name="_2005 밸브실개량공사" xfId="1175" xr:uid="{00000000-0005-0000-0000-000091040000}"/>
    <cellStyle name="_2005년 기능점수방식 산출내역서 _총괄 산출 방식" xfId="1176" xr:uid="{00000000-0005-0000-0000-000092040000}"/>
    <cellStyle name="_2005년발주설계서" xfId="1177" xr:uid="{00000000-0005-0000-0000-000093040000}"/>
    <cellStyle name="_2005밸브실방수공사(계약)" xfId="1178" xr:uid="{00000000-0005-0000-0000-000094040000}"/>
    <cellStyle name="_2005충무긴급복구설계서(관로시설)" xfId="1179" xr:uid="{00000000-0005-0000-0000-000095040000}"/>
    <cellStyle name="_2006년계약변경(06.10.17)_공단제출" xfId="1180" xr:uid="{00000000-0005-0000-0000-000096040000}"/>
    <cellStyle name="_2006노후공기밸브교체공사도급내역서" xfId="1181" xr:uid="{00000000-0005-0000-0000-000097040000}"/>
    <cellStyle name="_2006밸브실개량공사(사다리증고)" xfId="1182" xr:uid="{00000000-0005-0000-0000-000098040000}"/>
    <cellStyle name="_2006밸브실보수보강공사" xfId="1183" xr:uid="{00000000-0005-0000-0000-000099040000}"/>
    <cellStyle name="_22전등전력(목포)" xfId="1184" xr:uid="{00000000-0005-0000-0000-00009A040000}"/>
    <cellStyle name="_2단계밸브교체설계서(변경)" xfId="1185" xr:uid="{00000000-0005-0000-0000-00009B040000}"/>
    <cellStyle name="_2단계밸브교체설계서(변경)_296+0수량계산서" xfId="1186" xr:uid="{00000000-0005-0000-0000-00009C040000}"/>
    <cellStyle name="_2단계밸브교체설계서(변경)_2단계수원분기, 포일분기 제수밸브교체 설계서" xfId="1187" xr:uid="{00000000-0005-0000-0000-00009D040000}"/>
    <cellStyle name="_2단계밸브교체설계서(변경)_2단계제수밸브교체" xfId="1188" xr:uid="{00000000-0005-0000-0000-00009E040000}"/>
    <cellStyle name="_2단계밸브교체설계서(변경)_2단계제수밸브교체(실적공사비)" xfId="1189" xr:uid="{00000000-0005-0000-0000-00009F040000}"/>
    <cellStyle name="_2단계밸브교체설계서(변경)_3단계 No.296+0 제수밸브교체설계서" xfId="1190" xr:uid="{00000000-0005-0000-0000-0000A0040000}"/>
    <cellStyle name="_2단계밸브교체설계서(변경)_3단계No(1)(1).296+0제수밸브교체설계서" xfId="1191" xr:uid="{00000000-0005-0000-0000-0000A1040000}"/>
    <cellStyle name="_2단계밸브교체설계서(변경)_단수작업비" xfId="1192" xr:uid="{00000000-0005-0000-0000-0000A2040000}"/>
    <cellStyle name="_2단계밸브교체설계서(변경)_물가대비표" xfId="1193" xr:uid="{00000000-0005-0000-0000-0000A3040000}"/>
    <cellStyle name="_2단계밸브교체설계서(변경)_물빼기밸브 교체05" xfId="1194" xr:uid="{00000000-0005-0000-0000-0000A4040000}"/>
    <cellStyle name="_2단계밸브교체설계서(변경)_비교내역서 " xfId="1195" xr:uid="{00000000-0005-0000-0000-0000A5040000}"/>
    <cellStyle name="_2단계밸브교체설계서(변경)_산출내역서" xfId="1196" xr:uid="{00000000-0005-0000-0000-0000A6040000}"/>
    <cellStyle name="_2단계밸브교체설계서(변경)_순공사비 (실적)" xfId="1197" xr:uid="{00000000-0005-0000-0000-0000A7040000}"/>
    <cellStyle name="_2단계밸브교체설계서(변경)_일위대가표" xfId="1198" xr:uid="{00000000-0005-0000-0000-0000A8040000}"/>
    <cellStyle name="_2단계제수밸브교체" xfId="1199" xr:uid="{00000000-0005-0000-0000-0000A9040000}"/>
    <cellStyle name="_2단계제수밸브교체_2단계수원분기, 포일분기 제수밸브교체 설계서" xfId="1200" xr:uid="{00000000-0005-0000-0000-0000AA040000}"/>
    <cellStyle name="_2단계제수밸브교체_2단계제수밸브교체" xfId="1201" xr:uid="{00000000-0005-0000-0000-0000AB040000}"/>
    <cellStyle name="_2단계제수밸브교체_2단계제수밸브교체(실적공사비)" xfId="1202" xr:uid="{00000000-0005-0000-0000-0000AC040000}"/>
    <cellStyle name="_2차 팔당1취수장 시설 개대체 예산서 재작성" xfId="1203" xr:uid="{00000000-0005-0000-0000-0000AD040000}"/>
    <cellStyle name="_3.변경설계일위대가" xfId="1204" xr:uid="{00000000-0005-0000-0000-0000AE040000}"/>
    <cellStyle name="_3단계밸브교체설계서" xfId="1205" xr:uid="{00000000-0005-0000-0000-0000AF040000}"/>
    <cellStyle name="_3단계밸브교체설계서_3단계밸브교체설계서" xfId="1206" xr:uid="{00000000-0005-0000-0000-0000B0040000}"/>
    <cellStyle name="_3단계밸브교체설계서_물빼기밸브 교체" xfId="1207" xr:uid="{00000000-0005-0000-0000-0000B1040000}"/>
    <cellStyle name="_3단계밸브교체설계서_밸브실 유지보수 설계서 (version 1)" xfId="1208" xr:uid="{00000000-0005-0000-0000-0000B2040000}"/>
    <cellStyle name="_3단계제수밸브교체(실적공사비최종)" xfId="1209" xr:uid="{00000000-0005-0000-0000-0000B3040000}"/>
    <cellStyle name="_3회기성양식" xfId="1210" xr:uid="{00000000-0005-0000-0000-0000B4040000}"/>
    <cellStyle name="_3회기성양식_2003년계획(조용우)" xfId="1211" xr:uid="{00000000-0005-0000-0000-0000B5040000}"/>
    <cellStyle name="_3회기성양식_2003년계획(조용우)_4월점검정비일보" xfId="1212" xr:uid="{00000000-0005-0000-0000-0000B6040000}"/>
    <cellStyle name="_3회기성양식_2003년계획(조용우)_4월점검정비일보_5월점검정비일보" xfId="1213" xr:uid="{00000000-0005-0000-0000-0000B7040000}"/>
    <cellStyle name="_3회기성양식_2003년계획(조용우)_단계별변실수량" xfId="1214" xr:uid="{00000000-0005-0000-0000-0000B8040000}"/>
    <cellStyle name="_3회기성양식_2003년계획(조용우)_단계별변실수량_4월점검정비일보" xfId="1215" xr:uid="{00000000-0005-0000-0000-0000B9040000}"/>
    <cellStyle name="_3회기성양식_2003년계획(조용우)_단계별변실수량_4월점검정비일보_5월점검정비일보" xfId="1216" xr:uid="{00000000-0005-0000-0000-0000BA040000}"/>
    <cellStyle name="_3회기성양식_2004년(1분기)기성청구과천" xfId="1217" xr:uid="{00000000-0005-0000-0000-0000BB040000}"/>
    <cellStyle name="_3회기성양식_2004년(1분기)기성청구과천_05년(1회)기성청구토목" xfId="1218" xr:uid="{00000000-0005-0000-0000-0000BC040000}"/>
    <cellStyle name="_3회기성양식_2004년(1분기)기성청구과천_2004년(2분기)기성청구과천" xfId="1219" xr:uid="{00000000-0005-0000-0000-0000BD040000}"/>
    <cellStyle name="_3회기성양식_4월점검정비일보" xfId="1220" xr:uid="{00000000-0005-0000-0000-0000BE040000}"/>
    <cellStyle name="_3회기성양식_4월점검정비일보_5월점검정비일보" xfId="1221" xr:uid="{00000000-0005-0000-0000-0000BF040000}"/>
    <cellStyle name="_49전력선로" xfId="1222" xr:uid="{00000000-0005-0000-0000-0000C0040000}"/>
    <cellStyle name="_4월점검정비일보" xfId="1223" xr:uid="{00000000-0005-0000-0000-0000C1040000}"/>
    <cellStyle name="_4월점검정비일보_5월점검정비일보" xfId="1224" xr:uid="{00000000-0005-0000-0000-0000C2040000}"/>
    <cellStyle name="_5 부대공" xfId="1225" xr:uid="{00000000-0005-0000-0000-0000C3040000}"/>
    <cellStyle name="_5T감시제어설계" xfId="1226" xr:uid="{00000000-0005-0000-0000-0000C4040000}"/>
    <cellStyle name="_5구천정MCC(공물량)" xfId="1227" xr:uid="{00000000-0005-0000-0000-0000C5040000}"/>
    <cellStyle name="_6차 착공서류(동양통신)" xfId="1228" xr:uid="{00000000-0005-0000-0000-0000C6040000}"/>
    <cellStyle name="_99민간위탁(보령,부안)" xfId="1229" xr:uid="{00000000-0005-0000-0000-0000C7040000}"/>
    <cellStyle name="_99민간위탁(보령,부안)_설계2임시" xfId="1230" xr:uid="{00000000-0005-0000-0000-0000C8040000}"/>
    <cellStyle name="_99민간위탁(보령,부안)_설계2임시_설계서(장)" xfId="1231" xr:uid="{00000000-0005-0000-0000-0000C9040000}"/>
    <cellStyle name="_99민간위탁(보령,부안)_설계2임시_설계최종" xfId="1232" xr:uid="{00000000-0005-0000-0000-0000CA040000}"/>
    <cellStyle name="_99민간위탁(보령,부안)_설계서(보령,전주,부안)" xfId="1233" xr:uid="{00000000-0005-0000-0000-0000CB040000}"/>
    <cellStyle name="_99민간위탁(보령,부안)_설계서(보령,전주,부안)_설계2임시" xfId="1234" xr:uid="{00000000-0005-0000-0000-0000CC040000}"/>
    <cellStyle name="_99민간위탁(보령,부안)_설계서(보령,전주,부안)_설계2임시_설계서(장)" xfId="1235" xr:uid="{00000000-0005-0000-0000-0000CD040000}"/>
    <cellStyle name="_99민간위탁(보령,부안)_설계서(보령,전주,부안)_설계2임시_설계최종" xfId="1236" xr:uid="{00000000-0005-0000-0000-0000CE040000}"/>
    <cellStyle name="_9월11일(수)" xfId="1237" xr:uid="{00000000-0005-0000-0000-0000CF040000}"/>
    <cellStyle name="_9월11일(수)_3월 월간공정보고" xfId="1238" xr:uid="{00000000-0005-0000-0000-0000D0040000}"/>
    <cellStyle name="_9월11일(수)_3월 월간공정보고_4월점검정비일보" xfId="1239" xr:uid="{00000000-0005-0000-0000-0000D1040000}"/>
    <cellStyle name="_9월11일(수)_3월 월간공정보고_4월점검정비일보_5월점검정비일보" xfId="1240" xr:uid="{00000000-0005-0000-0000-0000D2040000}"/>
    <cellStyle name="_9월11일(수)_3월점검정비일보" xfId="1241" xr:uid="{00000000-0005-0000-0000-0000D3040000}"/>
    <cellStyle name="_9월11일(수)_3월점검정비일보_4월점검정비일보" xfId="1242" xr:uid="{00000000-0005-0000-0000-0000D4040000}"/>
    <cellStyle name="_9월11일(수)_3월점검정비일보_4월점검정비일보_5월점검정비일보" xfId="1243" xr:uid="{00000000-0005-0000-0000-0000D5040000}"/>
    <cellStyle name="_9월11일(수)_5월점검정비일보" xfId="1244" xr:uid="{00000000-0005-0000-0000-0000D6040000}"/>
    <cellStyle name="_A,C부지 예산서" xfId="1245" xr:uid="{00000000-0005-0000-0000-0000D7040000}"/>
    <cellStyle name="_AIR HANDLING UNIT" xfId="1246" xr:uid="{00000000-0005-0000-0000-0000D8040000}"/>
    <cellStyle name="_AIR HANDLING UNIT_000-1" xfId="1247" xr:uid="{00000000-0005-0000-0000-0000D9040000}"/>
    <cellStyle name="_AIR HANDLING UNIT_051010-이국재" xfId="1248" xr:uid="{00000000-0005-0000-0000-0000DA040000}"/>
    <cellStyle name="_AIR HANDLING UNIT_060504-한화 예가" xfId="1249" xr:uid="{00000000-0005-0000-0000-0000DB040000}"/>
    <cellStyle name="_AIR HANDLING UNIT_080924-견적서-01" xfId="1250" xr:uid="{00000000-0005-0000-0000-0000DC040000}"/>
    <cellStyle name="_AIR HANDLING UNIT_FKL 견적 내역서" xfId="1251" xr:uid="{00000000-0005-0000-0000-0000DD040000}"/>
    <cellStyle name="_AIR HANDLING UNIT_FKL 견적 내역서_0809" xfId="1252" xr:uid="{00000000-0005-0000-0000-0000DE040000}"/>
    <cellStyle name="_AIR HANDLING UNIT_FKL 견적 내역서_0916" xfId="1253" xr:uid="{00000000-0005-0000-0000-0000DF040000}"/>
    <cellStyle name="_AIR HANDLING UNIT_견적서(D.H)" xfId="1254" xr:uid="{00000000-0005-0000-0000-0000E0040000}"/>
    <cellStyle name="_AIR HANDLING UNIT_견적서(공조)" xfId="1255" xr:uid="{00000000-0005-0000-0000-0000E1040000}"/>
    <cellStyle name="_AIR HANDLING UNIT_견적서양식-1" xfId="1256" xr:uid="{00000000-0005-0000-0000-0000E2040000}"/>
    <cellStyle name="_AIR HANDLING UNIT_견적서양식-UPS-맥스컴-0728" xfId="1257" xr:uid="{00000000-0005-0000-0000-0000E3040000}"/>
    <cellStyle name="_AIR HANDLING UNIT_내역서" xfId="1258" xr:uid="{00000000-0005-0000-0000-0000E4040000}"/>
    <cellStyle name="_AIR HANDLING UNIT_내역서(FMS_SMS)" xfId="1259" xr:uid="{00000000-0005-0000-0000-0000E5040000}"/>
    <cellStyle name="_AIR HANDLING UNIT_복사본 복사본 삼원-가격제안서(기반설비구축)-공조" xfId="1260" xr:uid="{00000000-0005-0000-0000-0000E6040000}"/>
    <cellStyle name="_AIR HANDLING UNIT_복사본 삼원-가격제안서(기반설비구축)-공조" xfId="1261" xr:uid="{00000000-0005-0000-0000-0000E7040000}"/>
    <cellStyle name="_AIR HANDLING UNIT_삼원-가격제안서(기반설비구축)-이차장" xfId="1262" xr:uid="{00000000-0005-0000-0000-0000E8040000}"/>
    <cellStyle name="_AIR HANDLING UNIT_소방견적" xfId="1263" xr:uid="{00000000-0005-0000-0000-0000E9040000}"/>
    <cellStyle name="_AIR HANDLING UNIT_이중마루 내역 및 물량산출서" xfId="1264" xr:uid="{00000000-0005-0000-0000-0000EA040000}"/>
    <cellStyle name="_AIR HANDLING UNIT_이중마루내역서" xfId="1265" xr:uid="{00000000-0005-0000-0000-0000EB040000}"/>
    <cellStyle name="_AIR HANDLING UNIT_총괄" xfId="1266" xr:uid="{00000000-0005-0000-0000-0000EC040000}"/>
    <cellStyle name="_AutoStrainer설치(1차변경)" xfId="1267" xr:uid="{00000000-0005-0000-0000-0000ED040000}"/>
    <cellStyle name="_Book1" xfId="1268" xr:uid="{00000000-0005-0000-0000-0000EE040000}"/>
    <cellStyle name="_Book1111" xfId="1269" xr:uid="{00000000-0005-0000-0000-0000EF040000}"/>
    <cellStyle name="_Book5" xfId="1270" xr:uid="{00000000-0005-0000-0000-0000F0040000}"/>
    <cellStyle name="_CCTV콘솔변경 내역서(회기외3역)" xfId="1271" xr:uid="{00000000-0005-0000-0000-0000F1040000}"/>
    <cellStyle name="_cover" xfId="1272" xr:uid="{00000000-0005-0000-0000-0000F2040000}"/>
    <cellStyle name="_FCR 2건-사령무선국 설치 및 자동발권기이설 설치공사비 원가계산서(07.1.31)_검토" xfId="1273" xr:uid="{00000000-0005-0000-0000-0000F3040000}"/>
    <cellStyle name="_FCR 표지" xfId="1274" xr:uid="{00000000-0005-0000-0000-0000F4040000}"/>
    <cellStyle name="_FCR(수색차량)_최초" xfId="1275" xr:uid="{00000000-0005-0000-0000-0000F5040000}"/>
    <cellStyle name="_FCR_05_03(수색역 토크백모장치 이설)" xfId="1276" xr:uid="{00000000-0005-0000-0000-0000F6040000}"/>
    <cellStyle name="_FCR_현장여건 변경에 의한 시공물량 변경" xfId="1277" xr:uid="{00000000-0005-0000-0000-0000F7040000}"/>
    <cellStyle name="_FCR-01  CCTV 설치내역 변경" xfId="1278" xr:uid="{00000000-0005-0000-0000-0000F8040000}"/>
    <cellStyle name="_FCR-02  무전기이설 및 전화기설치" xfId="1279" xr:uid="{00000000-0005-0000-0000-0000F9040000}"/>
    <cellStyle name="_FCR-03 회기구분소 화탐설비" xfId="1280" xr:uid="{00000000-0005-0000-0000-0000FA040000}"/>
    <cellStyle name="_FCR-2" xfId="1281" xr:uid="{00000000-0005-0000-0000-0000FB040000}"/>
    <cellStyle name="_FMS" xfId="1282" xr:uid="{00000000-0005-0000-0000-0000FC040000}"/>
    <cellStyle name="_GN_삼부토건_대구상수도(2차)" xfId="1283" xr:uid="{00000000-0005-0000-0000-0000FD040000}"/>
    <cellStyle name="_GN_삼부토건_대구상수도(2차)_FCR20(매설접지)060902" xfId="1284" xr:uid="{00000000-0005-0000-0000-0000FE040000}"/>
    <cellStyle name="_GN_삼부토건_대구상수도(2차)_자단" xfId="1285" xr:uid="{00000000-0005-0000-0000-0000FF040000}"/>
    <cellStyle name="_GN_삼부토건_대구상수도(2차)_조달청-주광전기-청량리덕소도(2차)" xfId="1286" xr:uid="{00000000-0005-0000-0000-000000050000}"/>
    <cellStyle name="_GN_삼부토건_대구상수도(2차)_조달청-주광전기-청량리덕소도(2차)_FCR20(매설접지)060902" xfId="1287" xr:uid="{00000000-0005-0000-0000-000001050000}"/>
    <cellStyle name="_GN_삼부토건_대구상수도(2차)_조달청-주광전기-청량리덕소도(2차)_자단" xfId="1288" xr:uid="{00000000-0005-0000-0000-000002050000}"/>
    <cellStyle name="_GN_삼부토건_대구상수도(2차)_조달청-주광전기-청량리덕소도(2차)_조달청-주광전기-청량리덕소도(2차)" xfId="1289" xr:uid="{00000000-0005-0000-0000-000003050000}"/>
    <cellStyle name="_GN_삼부토건_대구상수도(2차)_조달청-주광전기-청량리덕소도(2차)_조달청-주광전기-청량리덕소도(2차)_FCR20(매설접지)060902" xfId="1290" xr:uid="{00000000-0005-0000-0000-000004050000}"/>
    <cellStyle name="_GN_삼부토건_대구상수도(2차)_조달청-주광전기-청량리덕소도(2차)_조달청-주광전기-청량리덕소도(2차)_자단" xfId="1291" xr:uid="{00000000-0005-0000-0000-000005050000}"/>
    <cellStyle name="_h080201.시설관리공단(탄천.이동용)" xfId="1292" xr:uid="{00000000-0005-0000-0000-000006050000}"/>
    <cellStyle name="_IM-1" xfId="1293" xr:uid="{00000000-0005-0000-0000-000007050000}"/>
    <cellStyle name="_RESULTS" xfId="1294" xr:uid="{00000000-0005-0000-0000-000008050000}"/>
    <cellStyle name="_SDNS이설" xfId="1295" xr:uid="{00000000-0005-0000-0000-000009050000}"/>
    <cellStyle name="_SW산출근거(ALARM_SERVER)" xfId="1296" xr:uid="{00000000-0005-0000-0000-00000A050000}"/>
    <cellStyle name="_SW산출근거(CONTROL_PANEL)" xfId="1297" xr:uid="{00000000-0005-0000-0000-00000B050000}"/>
    <cellStyle name="_SW산출근거(영상감시)" xfId="1298" xr:uid="{00000000-0005-0000-0000-00000C050000}"/>
    <cellStyle name="_tm견적" xfId="1299" xr:uid="{00000000-0005-0000-0000-00000D050000}"/>
    <cellStyle name="_TNM(영상감시장치)개발견적_20060809" xfId="1300" xr:uid="{00000000-0005-0000-0000-00000E050000}"/>
    <cellStyle name="_Virus" xfId="1301" xr:uid="{00000000-0005-0000-0000-00000F050000}"/>
    <cellStyle name="_가로등3차공사전체분" xfId="1302" xr:uid="{00000000-0005-0000-0000-000010050000}"/>
    <cellStyle name="_가로등3차공사전체분_가로등3차공사  ((2차분))  2회변경20031018" xfId="1303" xr:uid="{00000000-0005-0000-0000-000011050000}"/>
    <cellStyle name="_가로등3차공사전체분_검토내역서(청주계통도수시설)" xfId="1304" xr:uid="{00000000-0005-0000-0000-000012050000}"/>
    <cellStyle name="_가로등3차공사전체분_전체분설계변경(3회)" xfId="1305" xr:uid="{00000000-0005-0000-0000-000013050000}"/>
    <cellStyle name="_가로등3차공사전체분_전체분설계변경(3회)_03-09 가로등시설3차공사(2차분)1회설계변경작성" xfId="1306" xr:uid="{00000000-0005-0000-0000-000014050000}"/>
    <cellStyle name="_가로등3차공사전체분_전체분설계변경(3회)_03-09 가로등시설3차공사(2차분)1회설계변경작성_가로등3차공사  ((2차분))  2회변경20031018" xfId="1307" xr:uid="{00000000-0005-0000-0000-000015050000}"/>
    <cellStyle name="_가로등3차공사전체분_전체분설계변경(3회)_2003-06 가로등시설3차공사(2차분)1회변경" xfId="1308" xr:uid="{00000000-0005-0000-0000-000016050000}"/>
    <cellStyle name="_가로등3차공사전체분_전체분설계변경(3회)_2003-06 가로등시설3차공사(2차분)1회변경_가로등3차공사  ((2차분))  2회변경20031018" xfId="1309" xr:uid="{00000000-0005-0000-0000-000017050000}"/>
    <cellStyle name="_가로등3차공사전체분_팔당수변전집계" xfId="1310" xr:uid="{00000000-0005-0000-0000-000018050000}"/>
    <cellStyle name="_가로등3차공사전체분_팔당수변전집계_개대체공사내역서" xfId="1311" xr:uid="{00000000-0005-0000-0000-000019050000}"/>
    <cellStyle name="_가로등3차공사전체분_팔당수변전집계_개대체공사내역서_검토내역서(청주계통도수시설)" xfId="1312" xr:uid="{00000000-0005-0000-0000-00001A050000}"/>
    <cellStyle name="_가로등3차공사전체분_팔당수변전집계_검토내역서(청주계통도수시설)" xfId="1313" xr:uid="{00000000-0005-0000-0000-00001B050000}"/>
    <cellStyle name="_가로등전압강하" xfId="1314" xr:uid="{00000000-0005-0000-0000-00001C050000}"/>
    <cellStyle name="_가로등전압강하_Book1" xfId="1315" xr:uid="{00000000-0005-0000-0000-00001D050000}"/>
    <cellStyle name="_가설건축전기산출서" xfId="1316" xr:uid="{00000000-0005-0000-0000-00001E050000}"/>
    <cellStyle name="_가설건축전기산출서_수량산출서(2003.4.1)" xfId="1317" xr:uid="{00000000-0005-0000-0000-00001F050000}"/>
    <cellStyle name="_가설동력수량산출" xfId="1318" xr:uid="{00000000-0005-0000-0000-000020050000}"/>
    <cellStyle name="_가설동력수량산출_수량산출서(2003.4.1)" xfId="1319" xr:uid="{00000000-0005-0000-0000-000021050000}"/>
    <cellStyle name="_가설통신수량" xfId="1320" xr:uid="{00000000-0005-0000-0000-000022050000}"/>
    <cellStyle name="_가설통신수량_수량산출서(2003.4.1)" xfId="1321" xr:uid="{00000000-0005-0000-0000-000023050000}"/>
    <cellStyle name="_가좌~문산FCR최종(정)낙찰율REV.0" xfId="1322" xr:uid="{00000000-0005-0000-0000-000024050000}"/>
    <cellStyle name="_갑지(1221)" xfId="1323" xr:uid="{00000000-0005-0000-0000-000025050000}"/>
    <cellStyle name="_갑지(총)" xfId="1324" xr:uid="{00000000-0005-0000-0000-000026050000}"/>
    <cellStyle name="_갑지양식" xfId="1325" xr:uid="{00000000-0005-0000-0000-000027050000}"/>
    <cellStyle name="_강과장(Fronnix,설계가1126)" xfId="1326" xr:uid="{00000000-0005-0000-0000-000028050000}"/>
    <cellStyle name="_강릉e-mart" xfId="1327" xr:uid="{00000000-0005-0000-0000-000029050000}"/>
    <cellStyle name="_강산-지압보도-1020" xfId="1328" xr:uid="{00000000-0005-0000-0000-00002A050000}"/>
    <cellStyle name="_강산-지압보도-1023" xfId="1329" xr:uid="{00000000-0005-0000-0000-00002B050000}"/>
    <cellStyle name="_개미공원" xfId="1330" xr:uid="{00000000-0005-0000-0000-00002C050000}"/>
    <cellStyle name="_개소별(본설계신설 익산~초강)-01준공" xfId="1331" xr:uid="{00000000-0005-0000-0000-00002D050000}"/>
    <cellStyle name="_건물내역비교" xfId="1332" xr:uid="{00000000-0005-0000-0000-00002E050000}"/>
    <cellStyle name="_검증완료 파일(7(1).24)-0806" xfId="1333" xr:uid="{00000000-0005-0000-0000-00002F050000}"/>
    <cellStyle name="_견적-00321" xfId="1334" xr:uid="{00000000-0005-0000-0000-000030050000}"/>
    <cellStyle name="_견적-00321_000-1" xfId="1335" xr:uid="{00000000-0005-0000-0000-000031050000}"/>
    <cellStyle name="_견적-00321_051010-이국재" xfId="1336" xr:uid="{00000000-0005-0000-0000-000032050000}"/>
    <cellStyle name="_견적-00321_060504-한화 예가" xfId="1337" xr:uid="{00000000-0005-0000-0000-000033050000}"/>
    <cellStyle name="_견적-00321_080924-견적서-01" xfId="1338" xr:uid="{00000000-0005-0000-0000-000034050000}"/>
    <cellStyle name="_견적-00321_FKL 견적 내역서" xfId="1339" xr:uid="{00000000-0005-0000-0000-000035050000}"/>
    <cellStyle name="_견적-00321_FKL 견적 내역서_0809" xfId="1340" xr:uid="{00000000-0005-0000-0000-000036050000}"/>
    <cellStyle name="_견적-00321_FKL 견적 내역서_0916" xfId="1341" xr:uid="{00000000-0005-0000-0000-000037050000}"/>
    <cellStyle name="_견적-00321_견적서(D.H)" xfId="1342" xr:uid="{00000000-0005-0000-0000-000038050000}"/>
    <cellStyle name="_견적-00321_견적서(공조)" xfId="1343" xr:uid="{00000000-0005-0000-0000-000039050000}"/>
    <cellStyle name="_견적-00321_견적서양식-1" xfId="1344" xr:uid="{00000000-0005-0000-0000-00003A050000}"/>
    <cellStyle name="_견적-00321_견적서양식-UPS-맥스컴-0728" xfId="1345" xr:uid="{00000000-0005-0000-0000-00003B050000}"/>
    <cellStyle name="_견적-00321_내역서" xfId="1346" xr:uid="{00000000-0005-0000-0000-00003C050000}"/>
    <cellStyle name="_견적-00321_내역서(FMS_SMS)" xfId="1347" xr:uid="{00000000-0005-0000-0000-00003D050000}"/>
    <cellStyle name="_견적-00321_복사본 복사본 삼원-가격제안서(기반설비구축)-공조" xfId="1348" xr:uid="{00000000-0005-0000-0000-00003E050000}"/>
    <cellStyle name="_견적-00321_복사본 삼원-가격제안서(기반설비구축)-공조" xfId="1349" xr:uid="{00000000-0005-0000-0000-00003F050000}"/>
    <cellStyle name="_견적-00321_삼원-가격제안서(기반설비구축)-이차장" xfId="1350" xr:uid="{00000000-0005-0000-0000-000040050000}"/>
    <cellStyle name="_견적-00321_소방견적" xfId="1351" xr:uid="{00000000-0005-0000-0000-000041050000}"/>
    <cellStyle name="_견적-00321_이중마루 내역 및 물량산출서" xfId="1352" xr:uid="{00000000-0005-0000-0000-000042050000}"/>
    <cellStyle name="_견적-00321_이중마루내역서" xfId="1353" xr:uid="{00000000-0005-0000-0000-000043050000}"/>
    <cellStyle name="_견적-00321_총괄" xfId="1354" xr:uid="{00000000-0005-0000-0000-000044050000}"/>
    <cellStyle name="_견적-00422제출용" xfId="1355" xr:uid="{00000000-0005-0000-0000-000045050000}"/>
    <cellStyle name="_견적-00422제출용_000-1" xfId="1356" xr:uid="{00000000-0005-0000-0000-000046050000}"/>
    <cellStyle name="_견적-00422제출용_051010-이국재" xfId="1357" xr:uid="{00000000-0005-0000-0000-000047050000}"/>
    <cellStyle name="_견적-00422제출용_060504-한화 예가" xfId="1358" xr:uid="{00000000-0005-0000-0000-000048050000}"/>
    <cellStyle name="_견적-00422제출용_080924-견적서-01" xfId="1359" xr:uid="{00000000-0005-0000-0000-000049050000}"/>
    <cellStyle name="_견적-00422제출용_FKL 견적 내역서" xfId="1360" xr:uid="{00000000-0005-0000-0000-00004A050000}"/>
    <cellStyle name="_견적-00422제출용_FKL 견적 내역서_0809" xfId="1361" xr:uid="{00000000-0005-0000-0000-00004B050000}"/>
    <cellStyle name="_견적-00422제출용_FKL 견적 내역서_0916" xfId="1362" xr:uid="{00000000-0005-0000-0000-00004C050000}"/>
    <cellStyle name="_견적-00422제출용_견적서(D.H)" xfId="1363" xr:uid="{00000000-0005-0000-0000-00004D050000}"/>
    <cellStyle name="_견적-00422제출용_견적서(공조)" xfId="1364" xr:uid="{00000000-0005-0000-0000-00004E050000}"/>
    <cellStyle name="_견적-00422제출용_견적서양식-1" xfId="1365" xr:uid="{00000000-0005-0000-0000-00004F050000}"/>
    <cellStyle name="_견적-00422제출용_견적서양식-UPS-맥스컴-0728" xfId="1366" xr:uid="{00000000-0005-0000-0000-000050050000}"/>
    <cellStyle name="_견적-00422제출용_내역서" xfId="1367" xr:uid="{00000000-0005-0000-0000-000051050000}"/>
    <cellStyle name="_견적-00422제출용_내역서(FMS_SMS)" xfId="1368" xr:uid="{00000000-0005-0000-0000-000052050000}"/>
    <cellStyle name="_견적-00422제출용_복사본 복사본 삼원-가격제안서(기반설비구축)-공조" xfId="1369" xr:uid="{00000000-0005-0000-0000-000053050000}"/>
    <cellStyle name="_견적-00422제출용_복사본 삼원-가격제안서(기반설비구축)-공조" xfId="1370" xr:uid="{00000000-0005-0000-0000-000054050000}"/>
    <cellStyle name="_견적-00422제출용_삼원-가격제안서(기반설비구축)-이차장" xfId="1371" xr:uid="{00000000-0005-0000-0000-000055050000}"/>
    <cellStyle name="_견적-00422제출용_소방견적" xfId="1372" xr:uid="{00000000-0005-0000-0000-000056050000}"/>
    <cellStyle name="_견적-00422제출용_이중마루 내역 및 물량산출서" xfId="1373" xr:uid="{00000000-0005-0000-0000-000057050000}"/>
    <cellStyle name="_견적-00422제출용_이중마루내역서" xfId="1374" xr:uid="{00000000-0005-0000-0000-000058050000}"/>
    <cellStyle name="_견적-00422제출용_총괄" xfId="1375" xr:uid="{00000000-0005-0000-0000-000059050000}"/>
    <cellStyle name="_견적갑지" xfId="1376" xr:uid="{00000000-0005-0000-0000-00005A050000}"/>
    <cellStyle name="_견적서 표준" xfId="1377" xr:uid="{00000000-0005-0000-0000-00005B050000}"/>
    <cellStyle name="_견적서(1014)" xfId="1378" xr:uid="{00000000-0005-0000-0000-00005C050000}"/>
    <cellStyle name="_견적서-00710" xfId="1379" xr:uid="{00000000-0005-0000-0000-00005D050000}"/>
    <cellStyle name="_견적서-0213-CACC" xfId="1380" xr:uid="{00000000-0005-0000-0000-00005E050000}"/>
    <cellStyle name="_견적서041001-1차공사(삼원유니텍-v7.1)" xfId="1381" xr:uid="{00000000-0005-0000-0000-00005F050000}"/>
    <cellStyle name="_견적서갑지양식" xfId="1382" xr:uid="{00000000-0005-0000-0000-000060050000}"/>
    <cellStyle name="_견적서-제출용0325-서울시" xfId="1383" xr:uid="{00000000-0005-0000-0000-000061050000}"/>
    <cellStyle name="_경보국설계서(철관주2003.1.30최종)" xfId="1384" xr:uid="{00000000-0005-0000-0000-000062050000}"/>
    <cellStyle name="_경보국설계서(철관주2003.1.30최종)_수량산출서(2003.4.1)" xfId="1385" xr:uid="{00000000-0005-0000-0000-000063050000}"/>
    <cellStyle name="_경보국설계서(철관주2003.1.30최종)_영천댐수량산출" xfId="1386" xr:uid="{00000000-0005-0000-0000-000064050000}"/>
    <cellStyle name="_경보국설계서(철관주2003.1.30최종)_영천댐수량산출_수량산출서(2003.4.1)" xfId="1387" xr:uid="{00000000-0005-0000-0000-000065050000}"/>
    <cellStyle name="_경원선 2004년 1회설변(단가산출)총체(5회)" xfId="1388" xr:uid="{00000000-0005-0000-0000-000066050000}"/>
    <cellStyle name="_경인선 도원역총체,6차(2004년)" xfId="1389" xr:uid="{00000000-0005-0000-0000-000067050000}"/>
    <cellStyle name="_계룡네거리원설계" xfId="1390" xr:uid="{00000000-0005-0000-0000-000068050000}"/>
    <cellStyle name="_계약내역" xfId="1391" xr:uid="{00000000-0005-0000-0000-000069050000}"/>
    <cellStyle name="_고려-수원미네시티(작업)" xfId="1392" xr:uid="{00000000-0005-0000-0000-00006A050000}"/>
    <cellStyle name="_고우넷-DKSH(070402)-3RT" xfId="1393" xr:uid="{00000000-0005-0000-0000-00006B050000}"/>
    <cellStyle name="_공기밸브교체공사(발주설계서)" xfId="1394" xr:uid="{00000000-0005-0000-0000-00006C050000}"/>
    <cellStyle name="_공기밸브교체공사(발주설계서)2" xfId="1395" xr:uid="{00000000-0005-0000-0000-00006D050000}"/>
    <cellStyle name="_공내역서(금오)R1" xfId="1396" xr:uid="{00000000-0005-0000-0000-00006E050000}"/>
    <cellStyle name="_공냉식항온항습기(20RT)" xfId="1397" xr:uid="{00000000-0005-0000-0000-00006F050000}"/>
    <cellStyle name="_공문" xfId="1398" xr:uid="{00000000-0005-0000-0000-000070050000}"/>
    <cellStyle name="_공문 " xfId="1399" xr:uid="{00000000-0005-0000-0000-000071050000}"/>
    <cellStyle name="_공문 _내역서" xfId="1400" xr:uid="{00000000-0005-0000-0000-000072050000}"/>
    <cellStyle name="_공문양식" xfId="1401" xr:uid="{00000000-0005-0000-0000-000073050000}"/>
    <cellStyle name="_공사설계서" xfId="1402" xr:uid="{00000000-0005-0000-0000-000074050000}"/>
    <cellStyle name="_공원시설정비공사" xfId="1403" xr:uid="{00000000-0005-0000-0000-000075050000}"/>
    <cellStyle name="_공정표" xfId="1404" xr:uid="{00000000-0005-0000-0000-000076050000}"/>
    <cellStyle name="_관로이설변경내역서(최종)" xfId="1405" xr:uid="{00000000-0005-0000-0000-000077050000}"/>
    <cellStyle name="_광동댐전기내역서-1" xfId="1406" xr:uid="{00000000-0005-0000-0000-000078050000}"/>
    <cellStyle name="_광주증설교체" xfId="1407" xr:uid="{00000000-0005-0000-0000-000079050000}"/>
    <cellStyle name="_광주퇴촌면주택" xfId="1408" xr:uid="{00000000-0005-0000-0000-00007A050000}"/>
    <cellStyle name="_구암지하보도(계산서)" xfId="1409" xr:uid="{00000000-0005-0000-0000-00007B050000}"/>
    <cellStyle name="_구즉내역서" xfId="1410" xr:uid="{00000000-0005-0000-0000-00007C050000}"/>
    <cellStyle name="_국도23호선영암연소지구내역서" xfId="1411" xr:uid="{00000000-0005-0000-0000-00007D050000}"/>
    <cellStyle name="_국도42호선여량지구오르막차로" xfId="1412" xr:uid="{00000000-0005-0000-0000-00007E050000}"/>
    <cellStyle name="_기계경비" xfId="1413" xr:uid="{00000000-0005-0000-0000-00007F050000}"/>
    <cellStyle name="_기계설비내역(0207)" xfId="1414" xr:uid="{00000000-0005-0000-0000-000080050000}"/>
    <cellStyle name="_기계인력 비교" xfId="1415" xr:uid="{00000000-0005-0000-0000-000081050000}"/>
    <cellStyle name="_기성검사원" xfId="1416" xr:uid="{00000000-0005-0000-0000-000082050000}"/>
    <cellStyle name="_기성검사원_내역서" xfId="1417" xr:uid="{00000000-0005-0000-0000-000083050000}"/>
    <cellStyle name="_기성금청구" xfId="1418" xr:uid="{00000000-0005-0000-0000-000084050000}"/>
    <cellStyle name="_기성금청구_05년(1회)기성청구토목" xfId="1419" xr:uid="{00000000-0005-0000-0000-000085050000}"/>
    <cellStyle name="_기성금청구_2002년 (12월)기성청구과천" xfId="1420" xr:uid="{00000000-0005-0000-0000-000086050000}"/>
    <cellStyle name="_기성금청구_2002년 (12월)기성청구과천_2004년(1분기)기성청구과천" xfId="1421" xr:uid="{00000000-0005-0000-0000-000087050000}"/>
    <cellStyle name="_기성금청구_2002년 (12월)기성청구과천_2004년(1분기)기성청구과천_05년(1회)기성청구토목" xfId="1422" xr:uid="{00000000-0005-0000-0000-000088050000}"/>
    <cellStyle name="_기성금청구_2002년 (12월)기성청구과천_2004년(1분기)기성청구과천_2004년(2분기)기성청구과천" xfId="1423" xr:uid="{00000000-0005-0000-0000-000089050000}"/>
    <cellStyle name="_기성금청구_2003년(1분기)기성청구과천" xfId="1424" xr:uid="{00000000-0005-0000-0000-00008A050000}"/>
    <cellStyle name="_기성금청구_2003년(1분기)기성청구과천_2004년(1분기)기성청구과천" xfId="1425" xr:uid="{00000000-0005-0000-0000-00008B050000}"/>
    <cellStyle name="_기성금청구_2003년(1분기)기성청구과천_2004년(1분기)기성청구과천_05년(1회)기성청구토목" xfId="1426" xr:uid="{00000000-0005-0000-0000-00008C050000}"/>
    <cellStyle name="_기성금청구_2003년(1분기)기성청구과천_2004년(1분기)기성청구과천_2004년(2분기)기성청구과천" xfId="1427" xr:uid="{00000000-0005-0000-0000-00008D050000}"/>
    <cellStyle name="_기성금청구_2003년계획(조용우)" xfId="1428" xr:uid="{00000000-0005-0000-0000-00008E050000}"/>
    <cellStyle name="_기성금청구_2003년계획(조용우)_4월점검정비일보" xfId="1429" xr:uid="{00000000-0005-0000-0000-00008F050000}"/>
    <cellStyle name="_기성금청구_2003년계획(조용우)_4월점검정비일보_5월점검정비일보" xfId="1430" xr:uid="{00000000-0005-0000-0000-000090050000}"/>
    <cellStyle name="_기성금청구_2003년계획(조용우)_단계별변실수량" xfId="1431" xr:uid="{00000000-0005-0000-0000-000091050000}"/>
    <cellStyle name="_기성금청구_2003년계획(조용우)_단계별변실수량_4월점검정비일보" xfId="1432" xr:uid="{00000000-0005-0000-0000-000092050000}"/>
    <cellStyle name="_기성금청구_2003년계획(조용우)_단계별변실수량_4월점검정비일보_5월점검정비일보" xfId="1433" xr:uid="{00000000-0005-0000-0000-000093050000}"/>
    <cellStyle name="_기성금청구_2004년(2분기)기성청구과천" xfId="1434" xr:uid="{00000000-0005-0000-0000-000094050000}"/>
    <cellStyle name="_기성금청구_4월점검정비일보" xfId="1435" xr:uid="{00000000-0005-0000-0000-000095050000}"/>
    <cellStyle name="_기성금청구_4월점검정비일보_5월점검정비일보" xfId="1436" xr:uid="{00000000-0005-0000-0000-000096050000}"/>
    <cellStyle name="_기성금청구과천사업소 (2001.7~9 월)" xfId="1437" xr:uid="{00000000-0005-0000-0000-000097050000}"/>
    <cellStyle name="_기성금청구과천사업소 (2001.7~9 월)_05년(1회)기성청구토목" xfId="1438" xr:uid="{00000000-0005-0000-0000-000098050000}"/>
    <cellStyle name="_기성금청구과천사업소 (2001.7~9 월)_1월 월간공정보고(2)" xfId="1439" xr:uid="{00000000-0005-0000-0000-000099050000}"/>
    <cellStyle name="_기성금청구과천사업소 (2001.7~9 월)_2002 3분기및 세부공정계획" xfId="1440" xr:uid="{00000000-0005-0000-0000-00009A050000}"/>
    <cellStyle name="_기성금청구과천사업소 (2001.7~9 월)_2002 3분기및 세부공정계획_4월점검정비일보" xfId="1441" xr:uid="{00000000-0005-0000-0000-00009B050000}"/>
    <cellStyle name="_기성금청구과천사업소 (2001.7~9 월)_2002 3분기및 세부공정계획_4월점검정비일보_5월점검정비일보" xfId="1442" xr:uid="{00000000-0005-0000-0000-00009C050000}"/>
    <cellStyle name="_기성금청구과천사업소 (2001.7~9 월)_2002년 (12월)기성청구과천" xfId="1443" xr:uid="{00000000-0005-0000-0000-00009D050000}"/>
    <cellStyle name="_기성금청구과천사업소 (2001.7~9 월)_2002년 (12월)기성청구과천_2004년(1분기)기성청구과천" xfId="1444" xr:uid="{00000000-0005-0000-0000-00009E050000}"/>
    <cellStyle name="_기성금청구과천사업소 (2001.7~9 월)_2002년 (12월)기성청구과천_2004년(1분기)기성청구과천_05년(1회)기성청구토목" xfId="1445" xr:uid="{00000000-0005-0000-0000-00009F050000}"/>
    <cellStyle name="_기성금청구과천사업소 (2001.7~9 월)_2002년 (12월)기성청구과천_2004년(1분기)기성청구과천_2004년(2분기)기성청구과천" xfId="1446" xr:uid="{00000000-0005-0000-0000-0000A0050000}"/>
    <cellStyle name="_기성금청구과천사업소 (2001.7~9 월)_2003년 1분기(세부공정계획서)" xfId="1447" xr:uid="{00000000-0005-0000-0000-0000A1050000}"/>
    <cellStyle name="_기성금청구과천사업소 (2001.7~9 월)_2003년(1분기)기성청구과천" xfId="1448" xr:uid="{00000000-0005-0000-0000-0000A2050000}"/>
    <cellStyle name="_기성금청구과천사업소 (2001.7~9 월)_2003년(1분기)기성청구과천_2004년(1분기)기성청구과천" xfId="1449" xr:uid="{00000000-0005-0000-0000-0000A3050000}"/>
    <cellStyle name="_기성금청구과천사업소 (2001.7~9 월)_2003년(1분기)기성청구과천_2004년(1분기)기성청구과천_05년(1회)기성청구토목" xfId="1450" xr:uid="{00000000-0005-0000-0000-0000A4050000}"/>
    <cellStyle name="_기성금청구과천사업소 (2001.7~9 월)_2003년(1분기)기성청구과천_2004년(1분기)기성청구과천_2004년(2분기)기성청구과천" xfId="1451" xr:uid="{00000000-0005-0000-0000-0000A5050000}"/>
    <cellStyle name="_기성금청구과천사업소 (2001.7~9 월)_2003년계획(조용우)" xfId="1452" xr:uid="{00000000-0005-0000-0000-0000A6050000}"/>
    <cellStyle name="_기성금청구과천사업소 (2001.7~9 월)_2003년계획(조용우)_4월점검정비일보" xfId="1453" xr:uid="{00000000-0005-0000-0000-0000A7050000}"/>
    <cellStyle name="_기성금청구과천사업소 (2001.7~9 월)_2003년계획(조용우)_4월점검정비일보_5월점검정비일보" xfId="1454" xr:uid="{00000000-0005-0000-0000-0000A8050000}"/>
    <cellStyle name="_기성금청구과천사업소 (2001.7~9 월)_2003년계획(조용우)_단계별변실수량" xfId="1455" xr:uid="{00000000-0005-0000-0000-0000A9050000}"/>
    <cellStyle name="_기성금청구과천사업소 (2001.7~9 월)_2003년계획(조용우)_단계별변실수량_4월점검정비일보" xfId="1456" xr:uid="{00000000-0005-0000-0000-0000AA050000}"/>
    <cellStyle name="_기성금청구과천사업소 (2001.7~9 월)_2003년계획(조용우)_단계별변실수량_4월점검정비일보_5월점검정비일보" xfId="1457" xr:uid="{00000000-0005-0000-0000-0000AB050000}"/>
    <cellStyle name="_기성금청구과천사업소 (2001.7~9 월)_2004년 2분기(세부공정계획서)" xfId="1458" xr:uid="{00000000-0005-0000-0000-0000AC050000}"/>
    <cellStyle name="_기성금청구과천사업소 (2001.7~9 월)_2004년(2분기)기성청구과천" xfId="1459" xr:uid="{00000000-0005-0000-0000-0000AD050000}"/>
    <cellStyle name="_기성금청구과천사업소 (2001.7~9 월)_4월점검정비일보" xfId="1460" xr:uid="{00000000-0005-0000-0000-0000AE050000}"/>
    <cellStyle name="_기성금청구과천사업소 (2001.7~9 월)_4월점검정비일보_5월점검정비일보" xfId="1461" xr:uid="{00000000-0005-0000-0000-0000AF050000}"/>
    <cellStyle name="_기성금청구과천사업소 (2001.7~9 월)_갈현동사무소 공업용수 정산보고(11)" xfId="1462" xr:uid="{00000000-0005-0000-0000-0000B0050000}"/>
    <cellStyle name="_기성금청구과천사업소 (2001.7~9 월)_경마장역 정산보고" xfId="1463" xr:uid="{00000000-0005-0000-0000-0000B1050000}"/>
    <cellStyle name="_기성금청구과천사업소 (2001.7~9 월)_공업용수 긴급복구 설계내역(시설과)" xfId="1464" xr:uid="{00000000-0005-0000-0000-0000B2050000}"/>
    <cellStyle name="_기성금청구과천사업소 (2001.7~9 월)_이토밸브 현황(04년)" xfId="1465" xr:uid="{00000000-0005-0000-0000-0000B3050000}"/>
    <cellStyle name="_기성금청구과천사업소 (2001.7~9 월)_이토밸브 현황(감사)" xfId="1466" xr:uid="{00000000-0005-0000-0000-0000B4050000}"/>
    <cellStyle name="_기성금청구과천사업소 (2001.7~9 월)_정비결과(상)" xfId="1467" xr:uid="{00000000-0005-0000-0000-0000B5050000}"/>
    <cellStyle name="_기성금청구양식" xfId="1468" xr:uid="{00000000-0005-0000-0000-0000B6050000}"/>
    <cellStyle name="_기성금청구양식(2001.6 2분기)" xfId="1469" xr:uid="{00000000-0005-0000-0000-0000B7050000}"/>
    <cellStyle name="_기성금청구양식(2001.6 2분기)_05년(1회)기성청구토목" xfId="1470" xr:uid="{00000000-0005-0000-0000-0000B8050000}"/>
    <cellStyle name="_기성금청구양식(2001.6 2분기)_1월 월간공정보고(2)" xfId="1471" xr:uid="{00000000-0005-0000-0000-0000B9050000}"/>
    <cellStyle name="_기성금청구양식(2001.6 2분기)_2002 3분기및 세부공정계획" xfId="1472" xr:uid="{00000000-0005-0000-0000-0000BA050000}"/>
    <cellStyle name="_기성금청구양식(2001.6 2분기)_2002 3분기및 세부공정계획_4월점검정비일보" xfId="1473" xr:uid="{00000000-0005-0000-0000-0000BB050000}"/>
    <cellStyle name="_기성금청구양식(2001.6 2분기)_2002 3분기및 세부공정계획_4월점검정비일보_5월점검정비일보" xfId="1474" xr:uid="{00000000-0005-0000-0000-0000BC050000}"/>
    <cellStyle name="_기성금청구양식(2001.6 2분기)_2002년 (12월)기성청구과천" xfId="1475" xr:uid="{00000000-0005-0000-0000-0000BD050000}"/>
    <cellStyle name="_기성금청구양식(2001.6 2분기)_2002년 (12월)기성청구과천_2004년(1분기)기성청구과천" xfId="1476" xr:uid="{00000000-0005-0000-0000-0000BE050000}"/>
    <cellStyle name="_기성금청구양식(2001.6 2분기)_2002년 (12월)기성청구과천_2004년(1분기)기성청구과천_05년(1회)기성청구토목" xfId="1477" xr:uid="{00000000-0005-0000-0000-0000BF050000}"/>
    <cellStyle name="_기성금청구양식(2001.6 2분기)_2002년 (12월)기성청구과천_2004년(1분기)기성청구과천_2004년(2분기)기성청구과천" xfId="1478" xr:uid="{00000000-0005-0000-0000-0000C0050000}"/>
    <cellStyle name="_기성금청구양식(2001.6 2분기)_2003년 1분기(세부공정계획서)" xfId="1479" xr:uid="{00000000-0005-0000-0000-0000C1050000}"/>
    <cellStyle name="_기성금청구양식(2001.6 2분기)_2003년(1분기)기성청구과천" xfId="1480" xr:uid="{00000000-0005-0000-0000-0000C2050000}"/>
    <cellStyle name="_기성금청구양식(2001.6 2분기)_2003년(1분기)기성청구과천_2004년(1분기)기성청구과천" xfId="1481" xr:uid="{00000000-0005-0000-0000-0000C3050000}"/>
    <cellStyle name="_기성금청구양식(2001.6 2분기)_2003년(1분기)기성청구과천_2004년(1분기)기성청구과천_05년(1회)기성청구토목" xfId="1482" xr:uid="{00000000-0005-0000-0000-0000C4050000}"/>
    <cellStyle name="_기성금청구양식(2001.6 2분기)_2003년(1분기)기성청구과천_2004년(1분기)기성청구과천_2004년(2분기)기성청구과천" xfId="1483" xr:uid="{00000000-0005-0000-0000-0000C5050000}"/>
    <cellStyle name="_기성금청구양식(2001.6 2분기)_2003년계획(조용우)" xfId="1484" xr:uid="{00000000-0005-0000-0000-0000C6050000}"/>
    <cellStyle name="_기성금청구양식(2001.6 2분기)_2003년계획(조용우)_4월점검정비일보" xfId="1485" xr:uid="{00000000-0005-0000-0000-0000C7050000}"/>
    <cellStyle name="_기성금청구양식(2001.6 2분기)_2003년계획(조용우)_4월점검정비일보_5월점검정비일보" xfId="1486" xr:uid="{00000000-0005-0000-0000-0000C8050000}"/>
    <cellStyle name="_기성금청구양식(2001.6 2분기)_2003년계획(조용우)_단계별변실수량" xfId="1487" xr:uid="{00000000-0005-0000-0000-0000C9050000}"/>
    <cellStyle name="_기성금청구양식(2001.6 2분기)_2003년계획(조용우)_단계별변실수량_4월점검정비일보" xfId="1488" xr:uid="{00000000-0005-0000-0000-0000CA050000}"/>
    <cellStyle name="_기성금청구양식(2001.6 2분기)_2003년계획(조용우)_단계별변실수량_4월점검정비일보_5월점검정비일보" xfId="1489" xr:uid="{00000000-0005-0000-0000-0000CB050000}"/>
    <cellStyle name="_기성금청구양식(2001.6 2분기)_2004년 2분기(세부공정계획서)" xfId="1490" xr:uid="{00000000-0005-0000-0000-0000CC050000}"/>
    <cellStyle name="_기성금청구양식(2001.6 2분기)_2004년(2분기)기성청구과천" xfId="1491" xr:uid="{00000000-0005-0000-0000-0000CD050000}"/>
    <cellStyle name="_기성금청구양식(2001.6 2분기)_4월점검정비일보" xfId="1492" xr:uid="{00000000-0005-0000-0000-0000CE050000}"/>
    <cellStyle name="_기성금청구양식(2001.6 2분기)_4월점검정비일보_5월점검정비일보" xfId="1493" xr:uid="{00000000-0005-0000-0000-0000CF050000}"/>
    <cellStyle name="_기성금청구양식(2001.6 2분기)_갈현동사무소 공업용수 정산보고(11)" xfId="1494" xr:uid="{00000000-0005-0000-0000-0000D0050000}"/>
    <cellStyle name="_기성금청구양식(2001.6 2분기)_경마장역 정산보고" xfId="1495" xr:uid="{00000000-0005-0000-0000-0000D1050000}"/>
    <cellStyle name="_기성금청구양식(2001.6 2분기)_공업용수 긴급복구 설계내역(시설과)" xfId="1496" xr:uid="{00000000-0005-0000-0000-0000D2050000}"/>
    <cellStyle name="_기성금청구양식(2001.6 2분기)_이토밸브 현황(04년)" xfId="1497" xr:uid="{00000000-0005-0000-0000-0000D3050000}"/>
    <cellStyle name="_기성금청구양식(2001.6 2분기)_이토밸브 현황(감사)" xfId="1498" xr:uid="{00000000-0005-0000-0000-0000D4050000}"/>
    <cellStyle name="_기성금청구양식(2001.6 2분기)_정비결과(상)" xfId="1499" xr:uid="{00000000-0005-0000-0000-0000D5050000}"/>
    <cellStyle name="_기성금청구양식_'2001 직접경비 현황(청주사업소)" xfId="1500" xr:uid="{00000000-0005-0000-0000-0000D6050000}"/>
    <cellStyle name="_기성금청구양식_'2001 직접경비 현황(청주사업소)_2004년 정비비 집행현황" xfId="1501" xr:uid="{00000000-0005-0000-0000-0000D7050000}"/>
    <cellStyle name="_기성금청구양식_'2001 직접경비 현황(청주사업소)_사본 - 제2회 기성청구(계약금액변경)" xfId="1502" xr:uid="{00000000-0005-0000-0000-0000D8050000}"/>
    <cellStyle name="_기성금청구양식_'2001 직접경비 현황(청주사업소)_제1회 기성청구" xfId="1503" xr:uid="{00000000-0005-0000-0000-0000D9050000}"/>
    <cellStyle name="_기성금청구양식_'2001 직접경비 현황(청주사업소)_제2회 기성청구" xfId="1504" xr:uid="{00000000-0005-0000-0000-0000DA050000}"/>
    <cellStyle name="_기성금청구양식_'2001 직접경비 현황(청주사업소)_제2회 기성청구(계약금액변경)" xfId="1505" xr:uid="{00000000-0005-0000-0000-0000DB050000}"/>
    <cellStyle name="_기성금청구양식_'2001 직접경비 현황(청주사업소)_제3회 기성청구" xfId="1506" xr:uid="{00000000-0005-0000-0000-0000DC050000}"/>
    <cellStyle name="_기성금청구양식_'2001 직접경비 현황(청주사업소)_제4회 기성청구" xfId="1507" xr:uid="{00000000-0005-0000-0000-0000DD050000}"/>
    <cellStyle name="_기성금청구양식_'2002 1회 약식기성청구(청주사업소)" xfId="1508" xr:uid="{00000000-0005-0000-0000-0000DE050000}"/>
    <cellStyle name="_기성금청구양식_'2002 1회 약식기성청구(청주사업소)_2004년 정비비 집행현황" xfId="1509" xr:uid="{00000000-0005-0000-0000-0000DF050000}"/>
    <cellStyle name="_기성금청구양식_'2002 1회 약식기성청구(청주사업소)_사본 - 제2회 기성청구(계약금액변경)" xfId="1510" xr:uid="{00000000-0005-0000-0000-0000E0050000}"/>
    <cellStyle name="_기성금청구양식_'2002 1회 약식기성청구(청주사업소)_제1회 기성청구" xfId="1511" xr:uid="{00000000-0005-0000-0000-0000E1050000}"/>
    <cellStyle name="_기성금청구양식_'2002 1회 약식기성청구(청주사업소)_제2회 기성청구" xfId="1512" xr:uid="{00000000-0005-0000-0000-0000E2050000}"/>
    <cellStyle name="_기성금청구양식_'2002 1회 약식기성청구(청주사업소)_제2회 기성청구(계약금액변경)" xfId="1513" xr:uid="{00000000-0005-0000-0000-0000E3050000}"/>
    <cellStyle name="_기성금청구양식_'2002 1회 약식기성청구(청주사업소)_제3회 기성청구" xfId="1514" xr:uid="{00000000-0005-0000-0000-0000E4050000}"/>
    <cellStyle name="_기성금청구양식_'2002 1회 약식기성청구(청주사업소)_제4회 기성청구" xfId="1515" xr:uid="{00000000-0005-0000-0000-0000E5050000}"/>
    <cellStyle name="_기성금청구양식_'2002 1회(1~2월) 기성청구(약식) " xfId="1516" xr:uid="{00000000-0005-0000-0000-0000E6050000}"/>
    <cellStyle name="_기성금청구양식_'2002 1회(1~2월) 기성청구(약식) _2004년 정비비 집행현황" xfId="1517" xr:uid="{00000000-0005-0000-0000-0000E7050000}"/>
    <cellStyle name="_기성금청구양식_'2002 1회(1~2월) 기성청구(약식) _사본 - 제2회 기성청구(계약금액변경)" xfId="1518" xr:uid="{00000000-0005-0000-0000-0000E8050000}"/>
    <cellStyle name="_기성금청구양식_'2002 1회(1~2월) 기성청구(약식) _제1회 기성청구" xfId="1519" xr:uid="{00000000-0005-0000-0000-0000E9050000}"/>
    <cellStyle name="_기성금청구양식_'2002 1회(1~2월) 기성청구(약식) _제2회 기성청구" xfId="1520" xr:uid="{00000000-0005-0000-0000-0000EA050000}"/>
    <cellStyle name="_기성금청구양식_'2002 1회(1~2월) 기성청구(약식) _제2회 기성청구(계약금액변경)" xfId="1521" xr:uid="{00000000-0005-0000-0000-0000EB050000}"/>
    <cellStyle name="_기성금청구양식_'2002 1회(1~2월) 기성청구(약식) _제3회 기성청구" xfId="1522" xr:uid="{00000000-0005-0000-0000-0000EC050000}"/>
    <cellStyle name="_기성금청구양식_'2002 1회(1~2월) 기성청구(약식) _제4회 기성청구" xfId="1523" xr:uid="{00000000-0005-0000-0000-0000ED050000}"/>
    <cellStyle name="_기성금청구양식_'2002 제4차(6~7월) 기성청구(격월)" xfId="1524" xr:uid="{00000000-0005-0000-0000-0000EE050000}"/>
    <cellStyle name="_기성금청구양식_'2002 제4차(6~7월) 기성청구(격월)_2004년 정비비 집행현황" xfId="1525" xr:uid="{00000000-0005-0000-0000-0000EF050000}"/>
    <cellStyle name="_기성금청구양식_'2002 제4차(6~7월) 기성청구(격월)_사본 - 제2회 기성청구(계약금액변경)" xfId="1526" xr:uid="{00000000-0005-0000-0000-0000F0050000}"/>
    <cellStyle name="_기성금청구양식_'2002 제4차(6~7월) 기성청구(격월)_제1회 기성청구" xfId="1527" xr:uid="{00000000-0005-0000-0000-0000F1050000}"/>
    <cellStyle name="_기성금청구양식_'2002 제4차(6~7월) 기성청구(격월)_제2회 기성청구" xfId="1528" xr:uid="{00000000-0005-0000-0000-0000F2050000}"/>
    <cellStyle name="_기성금청구양식_'2002 제4차(6~7월) 기성청구(격월)_제2회 기성청구(계약금액변경)" xfId="1529" xr:uid="{00000000-0005-0000-0000-0000F3050000}"/>
    <cellStyle name="_기성금청구양식_'2002 제4차(6~7월) 기성청구(격월)_제3회 기성청구" xfId="1530" xr:uid="{00000000-0005-0000-0000-0000F4050000}"/>
    <cellStyle name="_기성금청구양식_'2002 제4차(6~7월) 기성청구(격월)_제4회 기성청구" xfId="1531" xr:uid="{00000000-0005-0000-0000-0000F5050000}"/>
    <cellStyle name="_기성금청구양식_'2002기성정산(1~12월)" xfId="1532" xr:uid="{00000000-0005-0000-0000-0000F6050000}"/>
    <cellStyle name="_기성금청구양식_'2002기성정산(1~12월)_2004년 정비비 집행현황" xfId="1533" xr:uid="{00000000-0005-0000-0000-0000F7050000}"/>
    <cellStyle name="_기성금청구양식_'2002기성정산(1~12월)_사본 - 제2회 기성청구(계약금액변경)" xfId="1534" xr:uid="{00000000-0005-0000-0000-0000F8050000}"/>
    <cellStyle name="_기성금청구양식_'2002기성정산(1~12월)_제1회 기성청구" xfId="1535" xr:uid="{00000000-0005-0000-0000-0000F9050000}"/>
    <cellStyle name="_기성금청구양식_'2002기성정산(1~12월)_제2회 기성청구" xfId="1536" xr:uid="{00000000-0005-0000-0000-0000FA050000}"/>
    <cellStyle name="_기성금청구양식_'2002기성정산(1~12월)_제2회 기성청구(계약금액변경)" xfId="1537" xr:uid="{00000000-0005-0000-0000-0000FB050000}"/>
    <cellStyle name="_기성금청구양식_'2002기성정산(1~12월)_제3회 기성청구" xfId="1538" xr:uid="{00000000-0005-0000-0000-0000FC050000}"/>
    <cellStyle name="_기성금청구양식_'2002기성정산(1~12월)_제4회 기성청구" xfId="1539" xr:uid="{00000000-0005-0000-0000-0000FD050000}"/>
    <cellStyle name="_기성금청구양식_2004년 정비비 집행현황" xfId="1540" xr:uid="{00000000-0005-0000-0000-0000FE050000}"/>
    <cellStyle name="_기성금청구양식_공제액(년월차)" xfId="1541" xr:uid="{00000000-0005-0000-0000-0000FF050000}"/>
    <cellStyle name="_기성금청구양식_공제액(년월차)_2004년 정비비 집행현황" xfId="1542" xr:uid="{00000000-0005-0000-0000-000000060000}"/>
    <cellStyle name="_기성금청구양식_공제액(년월차)_사본 - 제2회 기성청구(계약금액변경)" xfId="1543" xr:uid="{00000000-0005-0000-0000-000001060000}"/>
    <cellStyle name="_기성금청구양식_공제액(년월차)_제1회 기성청구" xfId="1544" xr:uid="{00000000-0005-0000-0000-000002060000}"/>
    <cellStyle name="_기성금청구양식_공제액(년월차)_제2회 기성청구" xfId="1545" xr:uid="{00000000-0005-0000-0000-000003060000}"/>
    <cellStyle name="_기성금청구양식_공제액(년월차)_제2회 기성청구(계약금액변경)" xfId="1546" xr:uid="{00000000-0005-0000-0000-000004060000}"/>
    <cellStyle name="_기성금청구양식_공제액(년월차)_제3회 기성청구" xfId="1547" xr:uid="{00000000-0005-0000-0000-000005060000}"/>
    <cellStyle name="_기성금청구양식_공제액(년월차)_제4회 기성청구" xfId="1548" xr:uid="{00000000-0005-0000-0000-000006060000}"/>
    <cellStyle name="_기성금청구양식_사본 - '2001 직접경비 현황(청주사업소)" xfId="1549" xr:uid="{00000000-0005-0000-0000-000007060000}"/>
    <cellStyle name="_기성금청구양식_사본 - '2001 직접경비 현황(청주사업소)_2004년 정비비 집행현황" xfId="1550" xr:uid="{00000000-0005-0000-0000-000008060000}"/>
    <cellStyle name="_기성금청구양식_사본 - '2001 직접경비 현황(청주사업소)_사본 - 제2회 기성청구(계약금액변경)" xfId="1551" xr:uid="{00000000-0005-0000-0000-000009060000}"/>
    <cellStyle name="_기성금청구양식_사본 - '2001 직접경비 현황(청주사업소)_제1회 기성청구" xfId="1552" xr:uid="{00000000-0005-0000-0000-00000A060000}"/>
    <cellStyle name="_기성금청구양식_사본 - '2001 직접경비 현황(청주사업소)_제2회 기성청구" xfId="1553" xr:uid="{00000000-0005-0000-0000-00000B060000}"/>
    <cellStyle name="_기성금청구양식_사본 - '2001 직접경비 현황(청주사업소)_제2회 기성청구(계약금액변경)" xfId="1554" xr:uid="{00000000-0005-0000-0000-00000C060000}"/>
    <cellStyle name="_기성금청구양식_사본 - '2001 직접경비 현황(청주사업소)_제3회 기성청구" xfId="1555" xr:uid="{00000000-0005-0000-0000-00000D060000}"/>
    <cellStyle name="_기성금청구양식_사본 - '2001 직접경비 현황(청주사업소)_제4회 기성청구" xfId="1556" xr:uid="{00000000-0005-0000-0000-00000E060000}"/>
    <cellStyle name="_기성금청구양식_사본 - 제2회 기성청구(계약금액변경)" xfId="1557" xr:uid="{00000000-0005-0000-0000-00000F060000}"/>
    <cellStyle name="_기성금청구양식_제1회 기성청구" xfId="1558" xr:uid="{00000000-0005-0000-0000-000010060000}"/>
    <cellStyle name="_기성금청구양식_제2회 기성청구" xfId="1559" xr:uid="{00000000-0005-0000-0000-000011060000}"/>
    <cellStyle name="_기성금청구양식_제2회 기성청구(계약금액변경)" xfId="1560" xr:uid="{00000000-0005-0000-0000-000012060000}"/>
    <cellStyle name="_기성금청구양식_제3회 기성청구" xfId="1561" xr:uid="{00000000-0005-0000-0000-000013060000}"/>
    <cellStyle name="_기성금청구양식_제4회 기성청구" xfId="1562" xr:uid="{00000000-0005-0000-0000-000014060000}"/>
    <cellStyle name="_기성청구(기전)" xfId="1563" xr:uid="{00000000-0005-0000-0000-000015060000}"/>
    <cellStyle name="_기성청구(기전)_05년(1회)기성청구토목" xfId="1564" xr:uid="{00000000-0005-0000-0000-000016060000}"/>
    <cellStyle name="_기성청구(기전)_1월 월간공정보고(2)" xfId="1565" xr:uid="{00000000-0005-0000-0000-000017060000}"/>
    <cellStyle name="_기성청구(기전)_2002 3분기및 세부공정계획" xfId="1566" xr:uid="{00000000-0005-0000-0000-000018060000}"/>
    <cellStyle name="_기성청구(기전)_2002 3분기및 세부공정계획_4월점검정비일보" xfId="1567" xr:uid="{00000000-0005-0000-0000-000019060000}"/>
    <cellStyle name="_기성청구(기전)_2002 3분기및 세부공정계획_4월점검정비일보_5월점검정비일보" xfId="1568" xr:uid="{00000000-0005-0000-0000-00001A060000}"/>
    <cellStyle name="_기성청구(기전)_2002년 (12월)기성청구과천" xfId="1569" xr:uid="{00000000-0005-0000-0000-00001B060000}"/>
    <cellStyle name="_기성청구(기전)_2002년 (12월)기성청구과천_2004년(1분기)기성청구과천" xfId="1570" xr:uid="{00000000-0005-0000-0000-00001C060000}"/>
    <cellStyle name="_기성청구(기전)_2002년 (12월)기성청구과천_2004년(1분기)기성청구과천_05년(1회)기성청구토목" xfId="1571" xr:uid="{00000000-0005-0000-0000-00001D060000}"/>
    <cellStyle name="_기성청구(기전)_2002년 (12월)기성청구과천_2004년(1분기)기성청구과천_2004년(2분기)기성청구과천" xfId="1572" xr:uid="{00000000-0005-0000-0000-00001E060000}"/>
    <cellStyle name="_기성청구(기전)_2003년 1분기(세부공정계획서)" xfId="1573" xr:uid="{00000000-0005-0000-0000-00001F060000}"/>
    <cellStyle name="_기성청구(기전)_2003년(1분기)기성청구과천" xfId="1574" xr:uid="{00000000-0005-0000-0000-000020060000}"/>
    <cellStyle name="_기성청구(기전)_2003년(1분기)기성청구과천_2004년(1분기)기성청구과천" xfId="1575" xr:uid="{00000000-0005-0000-0000-000021060000}"/>
    <cellStyle name="_기성청구(기전)_2003년(1분기)기성청구과천_2004년(1분기)기성청구과천_05년(1회)기성청구토목" xfId="1576" xr:uid="{00000000-0005-0000-0000-000022060000}"/>
    <cellStyle name="_기성청구(기전)_2003년(1분기)기성청구과천_2004년(1분기)기성청구과천_2004년(2분기)기성청구과천" xfId="1577" xr:uid="{00000000-0005-0000-0000-000023060000}"/>
    <cellStyle name="_기성청구(기전)_2003년계획(조용우)" xfId="1578" xr:uid="{00000000-0005-0000-0000-000024060000}"/>
    <cellStyle name="_기성청구(기전)_2003년계획(조용우)_4월점검정비일보" xfId="1579" xr:uid="{00000000-0005-0000-0000-000025060000}"/>
    <cellStyle name="_기성청구(기전)_2003년계획(조용우)_4월점검정비일보_5월점검정비일보" xfId="1580" xr:uid="{00000000-0005-0000-0000-000026060000}"/>
    <cellStyle name="_기성청구(기전)_2003년계획(조용우)_단계별변실수량" xfId="1581" xr:uid="{00000000-0005-0000-0000-000027060000}"/>
    <cellStyle name="_기성청구(기전)_2003년계획(조용우)_단계별변실수량_4월점검정비일보" xfId="1582" xr:uid="{00000000-0005-0000-0000-000028060000}"/>
    <cellStyle name="_기성청구(기전)_2003년계획(조용우)_단계별변실수량_4월점검정비일보_5월점검정비일보" xfId="1583" xr:uid="{00000000-0005-0000-0000-000029060000}"/>
    <cellStyle name="_기성청구(기전)_2004년 2분기(세부공정계획서)" xfId="1584" xr:uid="{00000000-0005-0000-0000-00002A060000}"/>
    <cellStyle name="_기성청구(기전)_2004년(2분기)기성청구과천" xfId="1585" xr:uid="{00000000-0005-0000-0000-00002B060000}"/>
    <cellStyle name="_기성청구(기전)_4월점검정비일보" xfId="1586" xr:uid="{00000000-0005-0000-0000-00002C060000}"/>
    <cellStyle name="_기성청구(기전)_4월점검정비일보_5월점검정비일보" xfId="1587" xr:uid="{00000000-0005-0000-0000-00002D060000}"/>
    <cellStyle name="_기성청구(기전)_갈현동사무소 공업용수 정산보고(11)" xfId="1588" xr:uid="{00000000-0005-0000-0000-00002E060000}"/>
    <cellStyle name="_기성청구(기전)_경마장역 정산보고" xfId="1589" xr:uid="{00000000-0005-0000-0000-00002F060000}"/>
    <cellStyle name="_기성청구(기전)_공업용수 긴급복구 설계내역(시설과)" xfId="1590" xr:uid="{00000000-0005-0000-0000-000030060000}"/>
    <cellStyle name="_기성청구(기전)_이토밸브 현황(04년)" xfId="1591" xr:uid="{00000000-0005-0000-0000-000031060000}"/>
    <cellStyle name="_기성청구(기전)_이토밸브 현황(감사)" xfId="1592" xr:uid="{00000000-0005-0000-0000-000032060000}"/>
    <cellStyle name="_기성청구(기전)_정비결과(상)" xfId="1593" xr:uid="{00000000-0005-0000-0000-000033060000}"/>
    <cellStyle name="_기어교체 및 공기밸브" xfId="1594" xr:uid="{00000000-0005-0000-0000-000034060000}"/>
    <cellStyle name="_기어교체 및 공기밸브_기어교체 및 공기밸브" xfId="1595" xr:uid="{00000000-0005-0000-0000-000035060000}"/>
    <cellStyle name="_김포ER(세종)" xfId="1596" xr:uid="{00000000-0005-0000-0000-000036060000}"/>
    <cellStyle name="_김해경전철물량내역(이하승통보_031128)" xfId="1597" xr:uid="{00000000-0005-0000-0000-000037060000}"/>
    <cellStyle name="_남양계전" xfId="1598" xr:uid="{00000000-0005-0000-0000-000038060000}"/>
    <cellStyle name="_내역" xfId="1599" xr:uid="{00000000-0005-0000-0000-000039060000}"/>
    <cellStyle name="_내역2" xfId="1600" xr:uid="{00000000-0005-0000-0000-00003A060000}"/>
    <cellStyle name="_내역3(통신)" xfId="1601" xr:uid="{00000000-0005-0000-0000-00003B060000}"/>
    <cellStyle name="_내역서" xfId="1602" xr:uid="{00000000-0005-0000-0000-00003C060000}"/>
    <cellStyle name="_내역서(감사전)" xfId="1603" xr:uid="{00000000-0005-0000-0000-00003D060000}"/>
    <cellStyle name="_내역서(실적최종)" xfId="1604" xr:uid="{00000000-0005-0000-0000-00003E060000}"/>
    <cellStyle name="_내역서등-행당지점" xfId="1605" xr:uid="{00000000-0005-0000-0000-00003F060000}"/>
    <cellStyle name="_내역서및설계서" xfId="1606" xr:uid="{00000000-0005-0000-0000-000040060000}"/>
    <cellStyle name="_내역서산출서" xfId="1607" xr:uid="{00000000-0005-0000-0000-000041060000}"/>
    <cellStyle name="_내자-200900167-20070459-공내역서" xfId="1608" xr:uid="{00000000-0005-0000-0000-000042060000}"/>
    <cellStyle name="_내판" xfId="1609" xr:uid="{00000000-0005-0000-0000-000043060000}"/>
    <cellStyle name="_노고봉-내역" xfId="1610" xr:uid="{00000000-0005-0000-0000-000044060000}"/>
    <cellStyle name="_노임단가" xfId="1611" xr:uid="{00000000-0005-0000-0000-000045060000}"/>
    <cellStyle name="_노후밸브교체공사(최종)" xfId="1612" xr:uid="{00000000-0005-0000-0000-000046060000}"/>
    <cellStyle name="_녹산기연-대비2" xfId="1613" xr:uid="{00000000-0005-0000-0000-000047060000}"/>
    <cellStyle name="_농축조추가설치공사(한종)" xfId="1614" xr:uid="{00000000-0005-0000-0000-000048060000}"/>
    <cellStyle name="_능말폐기물내역(2단계-총괄)" xfId="1615" xr:uid="{00000000-0005-0000-0000-000049060000}"/>
    <cellStyle name="_단가견적비교표-1" xfId="1616" xr:uid="{00000000-0005-0000-0000-00004A060000}"/>
    <cellStyle name="_단가산출서(청량리)-데이콤삭제" xfId="1617" xr:uid="{00000000-0005-0000-0000-00004B060000}"/>
    <cellStyle name="_단가산출서(총체)" xfId="1618" xr:uid="{00000000-0005-0000-0000-00004C060000}"/>
    <cellStyle name="_단가산출서(총체)2005수정용" xfId="1619" xr:uid="{00000000-0005-0000-0000-00004D060000}"/>
    <cellStyle name="_단가산출서(합)" xfId="1620" xr:uid="{00000000-0005-0000-0000-00004E060000}"/>
    <cellStyle name="_단가산출서(핸드홀보강)결재" xfId="1621" xr:uid="{00000000-0005-0000-0000-00004F060000}"/>
    <cellStyle name="_단가조사표" xfId="1622" xr:uid="{00000000-0005-0000-0000-000050060000}"/>
    <cellStyle name="_단양복지전기설계내역서(070830)" xfId="1623" xr:uid="{00000000-0005-0000-0000-000051060000}"/>
    <cellStyle name="_대곡내역서0329(전기)-기계설비금액확인" xfId="1624" xr:uid="{00000000-0005-0000-0000-000052060000}"/>
    <cellStyle name="_대성기연" xfId="1625" xr:uid="{00000000-0005-0000-0000-000053060000}"/>
    <cellStyle name="_대원공원설계서" xfId="1626" xr:uid="{00000000-0005-0000-0000-000054060000}"/>
    <cellStyle name="_대체시설설계서(통신)" xfId="1627" xr:uid="{00000000-0005-0000-0000-000055060000}"/>
    <cellStyle name="_도급내역(ES적용산출)김정화" xfId="1628" xr:uid="{00000000-0005-0000-0000-000056060000}"/>
    <cellStyle name="_도급내역(ES적용산출)김정화_FCR20(매설접지)060902" xfId="1629" xr:uid="{00000000-0005-0000-0000-000057060000}"/>
    <cellStyle name="_도급내역(ES적용산출)김정화_자단" xfId="1630" xr:uid="{00000000-0005-0000-0000-000058060000}"/>
    <cellStyle name="_도급내역(ES적용산출)김정화_조달청-주광전기-청량리덕소도(2차)" xfId="1631" xr:uid="{00000000-0005-0000-0000-000059060000}"/>
    <cellStyle name="_도급내역(ES적용산출)김정화_조달청-주광전기-청량리덕소도(2차)_FCR20(매설접지)060902" xfId="1632" xr:uid="{00000000-0005-0000-0000-00005A060000}"/>
    <cellStyle name="_도급내역(ES적용산출)김정화_조달청-주광전기-청량리덕소도(2차)_자단" xfId="1633" xr:uid="{00000000-0005-0000-0000-00005B060000}"/>
    <cellStyle name="_도급내역(ES적용산출)김정화_조달청-주광전기-청량리덕소도(2차)_조달청-주광전기-청량리덕소도(2차)" xfId="1634" xr:uid="{00000000-0005-0000-0000-00005C060000}"/>
    <cellStyle name="_도급내역(ES적용산출)김정화_조달청-주광전기-청량리덕소도(2차)_조달청-주광전기-청량리덕소도(2차)_FCR20(매설접지)060902" xfId="1635" xr:uid="{00000000-0005-0000-0000-00005D060000}"/>
    <cellStyle name="_도급내역(ES적용산출)김정화_조달청-주광전기-청량리덕소도(2차)_조달청-주광전기-청량리덕소도(2차)_자단" xfId="1636" xr:uid="{00000000-0005-0000-0000-00005E060000}"/>
    <cellStyle name="_도급내역(부대입찰)" xfId="1637" xr:uid="{00000000-0005-0000-0000-00005F060000}"/>
    <cellStyle name="_도급내역(부대입찰)_FCR20(매설접지)060902" xfId="1638" xr:uid="{00000000-0005-0000-0000-000060060000}"/>
    <cellStyle name="_도급내역(부대입찰)_자단" xfId="1639" xr:uid="{00000000-0005-0000-0000-000061060000}"/>
    <cellStyle name="_도급내역(부대입찰)_조달청-주광전기-청량리덕소도(2차)" xfId="1640" xr:uid="{00000000-0005-0000-0000-000062060000}"/>
    <cellStyle name="_도급내역(부대입찰)_조달청-주광전기-청량리덕소도(2차)_FCR20(매설접지)060902" xfId="1641" xr:uid="{00000000-0005-0000-0000-000063060000}"/>
    <cellStyle name="_도급내역(부대입찰)_조달청-주광전기-청량리덕소도(2차)_자단" xfId="1642" xr:uid="{00000000-0005-0000-0000-000064060000}"/>
    <cellStyle name="_도급내역(부대입찰)_조달청-주광전기-청량리덕소도(2차)_조달청-주광전기-청량리덕소도(2차)" xfId="1643" xr:uid="{00000000-0005-0000-0000-000065060000}"/>
    <cellStyle name="_도급내역(부대입찰)_조달청-주광전기-청량리덕소도(2차)_조달청-주광전기-청량리덕소도(2차)_FCR20(매설접지)060902" xfId="1644" xr:uid="{00000000-0005-0000-0000-000066060000}"/>
    <cellStyle name="_도급내역(부대입찰)_조달청-주광전기-청량리덕소도(2차)_조달청-주광전기-청량리덕소도(2차)_자단" xfId="1645" xr:uid="{00000000-0005-0000-0000-000067060000}"/>
    <cellStyle name="_도급내역(비목별)" xfId="1646" xr:uid="{00000000-0005-0000-0000-000068060000}"/>
    <cellStyle name="_도급내역(비목별)_FCR20(매설접지)060902" xfId="1647" xr:uid="{00000000-0005-0000-0000-000069060000}"/>
    <cellStyle name="_도급내역(비목별)_자단" xfId="1648" xr:uid="{00000000-0005-0000-0000-00006A060000}"/>
    <cellStyle name="_도급내역(비목별)_조달청-주광전기-청량리덕소도(2차)" xfId="1649" xr:uid="{00000000-0005-0000-0000-00006B060000}"/>
    <cellStyle name="_도급내역(비목별)_조달청-주광전기-청량리덕소도(2차)_FCR20(매설접지)060902" xfId="1650" xr:uid="{00000000-0005-0000-0000-00006C060000}"/>
    <cellStyle name="_도급내역(비목별)_조달청-주광전기-청량리덕소도(2차)_자단" xfId="1651" xr:uid="{00000000-0005-0000-0000-00006D060000}"/>
    <cellStyle name="_도급내역(비목별)_조달청-주광전기-청량리덕소도(2차)_조달청-주광전기-청량리덕소도(2차)" xfId="1652" xr:uid="{00000000-0005-0000-0000-00006E060000}"/>
    <cellStyle name="_도급내역(비목별)_조달청-주광전기-청량리덕소도(2차)_조달청-주광전기-청량리덕소도(2차)_FCR20(매설접지)060902" xfId="1653" xr:uid="{00000000-0005-0000-0000-00006F060000}"/>
    <cellStyle name="_도급내역(비목별)_조달청-주광전기-청량리덕소도(2차)_조달청-주광전기-청량리덕소도(2차)_자단" xfId="1654" xr:uid="{00000000-0005-0000-0000-000070060000}"/>
    <cellStyle name="_도급내역(총액)" xfId="1655" xr:uid="{00000000-0005-0000-0000-000071060000}"/>
    <cellStyle name="_도급내역(총액)_FCR20(매설접지)060902" xfId="1656" xr:uid="{00000000-0005-0000-0000-000072060000}"/>
    <cellStyle name="_도급내역(총액)_자단" xfId="1657" xr:uid="{00000000-0005-0000-0000-000073060000}"/>
    <cellStyle name="_도급내역(총액)_조달청-주광전기-청량리덕소도(2차)" xfId="1658" xr:uid="{00000000-0005-0000-0000-000074060000}"/>
    <cellStyle name="_도급내역(총액)_조달청-주광전기-청량리덕소도(2차)_FCR20(매설접지)060902" xfId="1659" xr:uid="{00000000-0005-0000-0000-000075060000}"/>
    <cellStyle name="_도급내역(총액)_조달청-주광전기-청량리덕소도(2차)_자단" xfId="1660" xr:uid="{00000000-0005-0000-0000-000076060000}"/>
    <cellStyle name="_도급내역(총액)_조달청-주광전기-청량리덕소도(2차)_조달청-주광전기-청량리덕소도(2차)" xfId="1661" xr:uid="{00000000-0005-0000-0000-000077060000}"/>
    <cellStyle name="_도급내역(총액)_조달청-주광전기-청량리덕소도(2차)_조달청-주광전기-청량리덕소도(2차)_FCR20(매설접지)060902" xfId="1662" xr:uid="{00000000-0005-0000-0000-000078060000}"/>
    <cellStyle name="_도급내역(총액)_조달청-주광전기-청량리덕소도(2차)_조달청-주광전기-청량리덕소도(2차)_자단" xfId="1663" xr:uid="{00000000-0005-0000-0000-000079060000}"/>
    <cellStyle name="_도로공사신고서" xfId="1664" xr:uid="{00000000-0005-0000-0000-00007A060000}"/>
    <cellStyle name="_도로공사신고서_10월8일(화)" xfId="1665" xr:uid="{00000000-0005-0000-0000-00007B060000}"/>
    <cellStyle name="_도로공사신고서_10월8일(화)_3월 월간공정보고" xfId="1666" xr:uid="{00000000-0005-0000-0000-00007C060000}"/>
    <cellStyle name="_도로공사신고서_10월8일(화)_3월 월간공정보고_4월점검정비일보" xfId="1667" xr:uid="{00000000-0005-0000-0000-00007D060000}"/>
    <cellStyle name="_도로공사신고서_10월8일(화)_3월 월간공정보고_4월점검정비일보_5월점검정비일보" xfId="1668" xr:uid="{00000000-0005-0000-0000-00007E060000}"/>
    <cellStyle name="_도로공사신고서_10월8일(화)_3월점검정비일보" xfId="1669" xr:uid="{00000000-0005-0000-0000-00007F060000}"/>
    <cellStyle name="_도로공사신고서_10월8일(화)_3월점검정비일보_4월점검정비일보" xfId="1670" xr:uid="{00000000-0005-0000-0000-000080060000}"/>
    <cellStyle name="_도로공사신고서_10월8일(화)_3월점검정비일보_4월점검정비일보_5월점검정비일보" xfId="1671" xr:uid="{00000000-0005-0000-0000-000081060000}"/>
    <cellStyle name="_도로공사신고서_10월8일(화)_5월점검정비일보" xfId="1672" xr:uid="{00000000-0005-0000-0000-000082060000}"/>
    <cellStyle name="_도로공사신고서_12월16일(월)" xfId="1673" xr:uid="{00000000-0005-0000-0000-000083060000}"/>
    <cellStyle name="_도로공사신고서_12월16일(월)_3월 월간공정보고" xfId="1674" xr:uid="{00000000-0005-0000-0000-000084060000}"/>
    <cellStyle name="_도로공사신고서_12월16일(월)_3월 월간공정보고_4월점검정비일보" xfId="1675" xr:uid="{00000000-0005-0000-0000-000085060000}"/>
    <cellStyle name="_도로공사신고서_12월16일(월)_3월 월간공정보고_4월점검정비일보_5월점검정비일보" xfId="1676" xr:uid="{00000000-0005-0000-0000-000086060000}"/>
    <cellStyle name="_도로공사신고서_12월16일(월)_3월점검정비일보" xfId="1677" xr:uid="{00000000-0005-0000-0000-000087060000}"/>
    <cellStyle name="_도로공사신고서_12월16일(월)_3월점검정비일보_4월점검정비일보" xfId="1678" xr:uid="{00000000-0005-0000-0000-000088060000}"/>
    <cellStyle name="_도로공사신고서_12월16일(월)_3월점검정비일보_4월점검정비일보_5월점검정비일보" xfId="1679" xr:uid="{00000000-0005-0000-0000-000089060000}"/>
    <cellStyle name="_도로공사신고서_12월16일(월)_5월점검정비일보" xfId="1680" xr:uid="{00000000-0005-0000-0000-00008A060000}"/>
    <cellStyle name="_도로공사신고서_2002년초과근무" xfId="1681" xr:uid="{00000000-0005-0000-0000-00008B060000}"/>
    <cellStyle name="_도로공사신고서_2002년초과근무_초과근무비산출" xfId="1682" xr:uid="{00000000-0005-0000-0000-00008C060000}"/>
    <cellStyle name="_도로공사신고서_2002년초과근무_초과근무비산출_공업초과근무산출내역(12)" xfId="1683" xr:uid="{00000000-0005-0000-0000-00008D060000}"/>
    <cellStyle name="_도로공사신고서_2002년초과근무_초과근무비산출_수서 초과근무비산출(9월)" xfId="1684" xr:uid="{00000000-0005-0000-0000-00008E060000}"/>
    <cellStyle name="_도로공사신고서_2002년초과근무_초과근무비산출_시간대별 작업사항(12월)" xfId="1685" xr:uid="{00000000-0005-0000-0000-00008F060000}"/>
    <cellStyle name="_도로공사신고서_2002년초과근무_초과근무비산출_초과근무비산출(5월)" xfId="1686" xr:uid="{00000000-0005-0000-0000-000090060000}"/>
    <cellStyle name="_도로공사신고서_2002사진대지" xfId="1687" xr:uid="{00000000-0005-0000-0000-000091060000}"/>
    <cellStyle name="_도로공사신고서_2002사진대지_10월8일(화)" xfId="1688" xr:uid="{00000000-0005-0000-0000-000092060000}"/>
    <cellStyle name="_도로공사신고서_2002사진대지_10월8일(화)_3월 월간공정보고" xfId="1689" xr:uid="{00000000-0005-0000-0000-000093060000}"/>
    <cellStyle name="_도로공사신고서_2002사진대지_10월8일(화)_3월 월간공정보고_4월점검정비일보" xfId="1690" xr:uid="{00000000-0005-0000-0000-000094060000}"/>
    <cellStyle name="_도로공사신고서_2002사진대지_10월8일(화)_3월 월간공정보고_4월점검정비일보_5월점검정비일보" xfId="1691" xr:uid="{00000000-0005-0000-0000-000095060000}"/>
    <cellStyle name="_도로공사신고서_2002사진대지_10월8일(화)_3월점검정비일보" xfId="1692" xr:uid="{00000000-0005-0000-0000-000096060000}"/>
    <cellStyle name="_도로공사신고서_2002사진대지_10월8일(화)_3월점검정비일보_4월점검정비일보" xfId="1693" xr:uid="{00000000-0005-0000-0000-000097060000}"/>
    <cellStyle name="_도로공사신고서_2002사진대지_10월8일(화)_3월점검정비일보_4월점검정비일보_5월점검정비일보" xfId="1694" xr:uid="{00000000-0005-0000-0000-000098060000}"/>
    <cellStyle name="_도로공사신고서_2002사진대지_10월8일(화)_5월점검정비일보" xfId="1695" xr:uid="{00000000-0005-0000-0000-000099060000}"/>
    <cellStyle name="_도로공사신고서_2002사진대지_12월16일(월)" xfId="1696" xr:uid="{00000000-0005-0000-0000-00009A060000}"/>
    <cellStyle name="_도로공사신고서_2002사진대지_12월16일(월)_3월 월간공정보고" xfId="1697" xr:uid="{00000000-0005-0000-0000-00009B060000}"/>
    <cellStyle name="_도로공사신고서_2002사진대지_12월16일(월)_3월 월간공정보고_4월점검정비일보" xfId="1698" xr:uid="{00000000-0005-0000-0000-00009C060000}"/>
    <cellStyle name="_도로공사신고서_2002사진대지_12월16일(월)_3월 월간공정보고_4월점검정비일보_5월점검정비일보" xfId="1699" xr:uid="{00000000-0005-0000-0000-00009D060000}"/>
    <cellStyle name="_도로공사신고서_2002사진대지_12월16일(월)_3월점검정비일보" xfId="1700" xr:uid="{00000000-0005-0000-0000-00009E060000}"/>
    <cellStyle name="_도로공사신고서_2002사진대지_12월16일(월)_3월점검정비일보_4월점검정비일보" xfId="1701" xr:uid="{00000000-0005-0000-0000-00009F060000}"/>
    <cellStyle name="_도로공사신고서_2002사진대지_12월16일(월)_3월점검정비일보_4월점검정비일보_5월점검정비일보" xfId="1702" xr:uid="{00000000-0005-0000-0000-0000A0060000}"/>
    <cellStyle name="_도로공사신고서_2002사진대지_12월16일(월)_5월점검정비일보" xfId="1703" xr:uid="{00000000-0005-0000-0000-0000A1060000}"/>
    <cellStyle name="_도로공사신고서_2002사진대지_4월점검정비일보" xfId="1704" xr:uid="{00000000-0005-0000-0000-0000A2060000}"/>
    <cellStyle name="_도로공사신고서_2002사진대지_4월점검정비일보_5월점검정비일보" xfId="1705" xr:uid="{00000000-0005-0000-0000-0000A3060000}"/>
    <cellStyle name="_도로공사신고서_2002사진대지_9월11일(수)" xfId="1706" xr:uid="{00000000-0005-0000-0000-0000A4060000}"/>
    <cellStyle name="_도로공사신고서_2002사진대지_9월11일(수)_3월 월간공정보고" xfId="1707" xr:uid="{00000000-0005-0000-0000-0000A5060000}"/>
    <cellStyle name="_도로공사신고서_2002사진대지_9월11일(수)_3월 월간공정보고_4월점검정비일보" xfId="1708" xr:uid="{00000000-0005-0000-0000-0000A6060000}"/>
    <cellStyle name="_도로공사신고서_2002사진대지_9월11일(수)_3월 월간공정보고_4월점검정비일보_5월점검정비일보" xfId="1709" xr:uid="{00000000-0005-0000-0000-0000A7060000}"/>
    <cellStyle name="_도로공사신고서_2002사진대지_9월11일(수)_3월점검정비일보" xfId="1710" xr:uid="{00000000-0005-0000-0000-0000A8060000}"/>
    <cellStyle name="_도로공사신고서_2002사진대지_9월11일(수)_3월점검정비일보_4월점검정비일보" xfId="1711" xr:uid="{00000000-0005-0000-0000-0000A9060000}"/>
    <cellStyle name="_도로공사신고서_2002사진대지_9월11일(수)_3월점검정비일보_4월점검정비일보_5월점검정비일보" xfId="1712" xr:uid="{00000000-0005-0000-0000-0000AA060000}"/>
    <cellStyle name="_도로공사신고서_2002사진대지_9월11일(수)_5월점검정비일보" xfId="1713" xr:uid="{00000000-0005-0000-0000-0000AB060000}"/>
    <cellStyle name="_도로공사신고서_2003년초과근무" xfId="1714" xr:uid="{00000000-0005-0000-0000-0000AC060000}"/>
    <cellStyle name="_도로공사신고서_2003년초과근무_초과근무비산출" xfId="1715" xr:uid="{00000000-0005-0000-0000-0000AD060000}"/>
    <cellStyle name="_도로공사신고서_2003년초과근무_초과근무비산출_공업초과근무산출내역(12)" xfId="1716" xr:uid="{00000000-0005-0000-0000-0000AE060000}"/>
    <cellStyle name="_도로공사신고서_2003년초과근무_초과근무비산출_수서 초과근무비산출(9월)" xfId="1717" xr:uid="{00000000-0005-0000-0000-0000AF060000}"/>
    <cellStyle name="_도로공사신고서_2003년초과근무_초과근무비산출_시간대별 작업사항(12월)" xfId="1718" xr:uid="{00000000-0005-0000-0000-0000B0060000}"/>
    <cellStyle name="_도로공사신고서_2003년초과근무_초과근무비산출_초과근무비산출(5월)" xfId="1719" xr:uid="{00000000-0005-0000-0000-0000B1060000}"/>
    <cellStyle name="_도로공사신고서_4월점검정비일보" xfId="1720" xr:uid="{00000000-0005-0000-0000-0000B2060000}"/>
    <cellStyle name="_도로공사신고서_4월점검정비일보_5월점검정비일보" xfId="1721" xr:uid="{00000000-0005-0000-0000-0000B3060000}"/>
    <cellStyle name="_도로공사신고서_5T출구견적서" xfId="1722" xr:uid="{00000000-0005-0000-0000-0000B4060000}"/>
    <cellStyle name="_도로공사신고서_5T출구견적서_자재(견적서)(04)" xfId="1723" xr:uid="{00000000-0005-0000-0000-0000B5060000}"/>
    <cellStyle name="_도로공사신고서_9월11일(수)" xfId="1724" xr:uid="{00000000-0005-0000-0000-0000B6060000}"/>
    <cellStyle name="_도로공사신고서_9월11일(수)_3월 월간공정보고" xfId="1725" xr:uid="{00000000-0005-0000-0000-0000B7060000}"/>
    <cellStyle name="_도로공사신고서_9월11일(수)_3월 월간공정보고_4월점검정비일보" xfId="1726" xr:uid="{00000000-0005-0000-0000-0000B8060000}"/>
    <cellStyle name="_도로공사신고서_9월11일(수)_3월 월간공정보고_4월점검정비일보_5월점검정비일보" xfId="1727" xr:uid="{00000000-0005-0000-0000-0000B9060000}"/>
    <cellStyle name="_도로공사신고서_9월11일(수)_3월점검정비일보" xfId="1728" xr:uid="{00000000-0005-0000-0000-0000BA060000}"/>
    <cellStyle name="_도로공사신고서_9월11일(수)_3월점검정비일보_4월점검정비일보" xfId="1729" xr:uid="{00000000-0005-0000-0000-0000BB060000}"/>
    <cellStyle name="_도로공사신고서_9월11일(수)_3월점검정비일보_4월점검정비일보_5월점검정비일보" xfId="1730" xr:uid="{00000000-0005-0000-0000-0000BC060000}"/>
    <cellStyle name="_도로공사신고서_9월11일(수)_5월점검정비일보" xfId="1731" xr:uid="{00000000-0005-0000-0000-0000BD060000}"/>
    <cellStyle name="_도로공사신고서_도로공사신고서" xfId="1732" xr:uid="{00000000-0005-0000-0000-0000BE060000}"/>
    <cellStyle name="_도로공사신고서_도로공사신고서(구룡터널)" xfId="1733" xr:uid="{00000000-0005-0000-0000-0000BF060000}"/>
    <cellStyle name="_도로공사신고서_도로공사신고서(구룡터널)_2002년초과근무" xfId="1734" xr:uid="{00000000-0005-0000-0000-0000C0060000}"/>
    <cellStyle name="_도로공사신고서_도로공사신고서(구룡터널)_2002년초과근무_초과근무비산출" xfId="1735" xr:uid="{00000000-0005-0000-0000-0000C1060000}"/>
    <cellStyle name="_도로공사신고서_도로공사신고서(구룡터널)_2002년초과근무_초과근무비산출_공업초과근무산출내역(12)" xfId="1736" xr:uid="{00000000-0005-0000-0000-0000C2060000}"/>
    <cellStyle name="_도로공사신고서_도로공사신고서(구룡터널)_2002년초과근무_초과근무비산출_수서 초과근무비산출(9월)" xfId="1737" xr:uid="{00000000-0005-0000-0000-0000C3060000}"/>
    <cellStyle name="_도로공사신고서_도로공사신고서(구룡터널)_2002년초과근무_초과근무비산출_시간대별 작업사항(12월)" xfId="1738" xr:uid="{00000000-0005-0000-0000-0000C4060000}"/>
    <cellStyle name="_도로공사신고서_도로공사신고서(구룡터널)_2002년초과근무_초과근무비산출_초과근무비산출(5월)" xfId="1739" xr:uid="{00000000-0005-0000-0000-0000C5060000}"/>
    <cellStyle name="_도로공사신고서_도로공사신고서(구룡터널)_2003년초과근무" xfId="1740" xr:uid="{00000000-0005-0000-0000-0000C6060000}"/>
    <cellStyle name="_도로공사신고서_도로공사신고서(구룡터널)_2003년초과근무_초과근무비산출" xfId="1741" xr:uid="{00000000-0005-0000-0000-0000C7060000}"/>
    <cellStyle name="_도로공사신고서_도로공사신고서(구룡터널)_2003년초과근무_초과근무비산출_공업초과근무산출내역(12)" xfId="1742" xr:uid="{00000000-0005-0000-0000-0000C8060000}"/>
    <cellStyle name="_도로공사신고서_도로공사신고서(구룡터널)_2003년초과근무_초과근무비산출_수서 초과근무비산출(9월)" xfId="1743" xr:uid="{00000000-0005-0000-0000-0000C9060000}"/>
    <cellStyle name="_도로공사신고서_도로공사신고서(구룡터널)_2003년초과근무_초과근무비산출_시간대별 작업사항(12월)" xfId="1744" xr:uid="{00000000-0005-0000-0000-0000CA060000}"/>
    <cellStyle name="_도로공사신고서_도로공사신고서(구룡터널)_2003년초과근무_초과근무비산출_초과근무비산출(5월)" xfId="1745" xr:uid="{00000000-0005-0000-0000-0000CB060000}"/>
    <cellStyle name="_도로공사신고서_도로공사신고서(구룡터널)_자재(견적서)(04)" xfId="1746" xr:uid="{00000000-0005-0000-0000-0000CC060000}"/>
    <cellStyle name="_도로공사신고서_도로공사신고서(구룡터널)_초과근무비산출" xfId="1747" xr:uid="{00000000-0005-0000-0000-0000CD060000}"/>
    <cellStyle name="_도로공사신고서_도로공사신고서(구룡터널)_초과근무비산출_공업초과근무산출내역(12)" xfId="1748" xr:uid="{00000000-0005-0000-0000-0000CE060000}"/>
    <cellStyle name="_도로공사신고서_도로공사신고서(구룡터널)_초과근무비산출_수서 초과근무비산출(9월)" xfId="1749" xr:uid="{00000000-0005-0000-0000-0000CF060000}"/>
    <cellStyle name="_도로공사신고서_도로공사신고서(구룡터널)_초과근무비산출_시간대별 작업사항(12월)" xfId="1750" xr:uid="{00000000-0005-0000-0000-0000D0060000}"/>
    <cellStyle name="_도로공사신고서_도로공사신고서(구룡터널)_초과근무비산출_초과근무비산출(5월)" xfId="1751" xr:uid="{00000000-0005-0000-0000-0000D1060000}"/>
    <cellStyle name="_도로공사신고서_도로공사신고서_2002년초과근무" xfId="1752" xr:uid="{00000000-0005-0000-0000-0000D2060000}"/>
    <cellStyle name="_도로공사신고서_도로공사신고서_2002년초과근무_초과근무비산출" xfId="1753" xr:uid="{00000000-0005-0000-0000-0000D3060000}"/>
    <cellStyle name="_도로공사신고서_도로공사신고서_2002년초과근무_초과근무비산출_공업초과근무산출내역(12)" xfId="1754" xr:uid="{00000000-0005-0000-0000-0000D4060000}"/>
    <cellStyle name="_도로공사신고서_도로공사신고서_2002년초과근무_초과근무비산출_수서 초과근무비산출(9월)" xfId="1755" xr:uid="{00000000-0005-0000-0000-0000D5060000}"/>
    <cellStyle name="_도로공사신고서_도로공사신고서_2002년초과근무_초과근무비산출_시간대별 작업사항(12월)" xfId="1756" xr:uid="{00000000-0005-0000-0000-0000D6060000}"/>
    <cellStyle name="_도로공사신고서_도로공사신고서_2002년초과근무_초과근무비산출_초과근무비산출(5월)" xfId="1757" xr:uid="{00000000-0005-0000-0000-0000D7060000}"/>
    <cellStyle name="_도로공사신고서_도로공사신고서_2003년초과근무" xfId="1758" xr:uid="{00000000-0005-0000-0000-0000D8060000}"/>
    <cellStyle name="_도로공사신고서_도로공사신고서_2003년초과근무_초과근무비산출" xfId="1759" xr:uid="{00000000-0005-0000-0000-0000D9060000}"/>
    <cellStyle name="_도로공사신고서_도로공사신고서_2003년초과근무_초과근무비산출_공업초과근무산출내역(12)" xfId="1760" xr:uid="{00000000-0005-0000-0000-0000DA060000}"/>
    <cellStyle name="_도로공사신고서_도로공사신고서_2003년초과근무_초과근무비산출_수서 초과근무비산출(9월)" xfId="1761" xr:uid="{00000000-0005-0000-0000-0000DB060000}"/>
    <cellStyle name="_도로공사신고서_도로공사신고서_2003년초과근무_초과근무비산출_시간대별 작업사항(12월)" xfId="1762" xr:uid="{00000000-0005-0000-0000-0000DC060000}"/>
    <cellStyle name="_도로공사신고서_도로공사신고서_2003년초과근무_초과근무비산출_초과근무비산출(5월)" xfId="1763" xr:uid="{00000000-0005-0000-0000-0000DD060000}"/>
    <cellStyle name="_도로공사신고서_도로공사신고서_자재(견적서)(04)" xfId="1764" xr:uid="{00000000-0005-0000-0000-0000DE060000}"/>
    <cellStyle name="_도로공사신고서_도로공사신고서_초과근무비산출" xfId="1765" xr:uid="{00000000-0005-0000-0000-0000DF060000}"/>
    <cellStyle name="_도로공사신고서_도로공사신고서_초과근무비산출_공업초과근무산출내역(12)" xfId="1766" xr:uid="{00000000-0005-0000-0000-0000E0060000}"/>
    <cellStyle name="_도로공사신고서_도로공사신고서_초과근무비산출_수서 초과근무비산출(9월)" xfId="1767" xr:uid="{00000000-0005-0000-0000-0000E1060000}"/>
    <cellStyle name="_도로공사신고서_도로공사신고서_초과근무비산출_시간대별 작업사항(12월)" xfId="1768" xr:uid="{00000000-0005-0000-0000-0000E2060000}"/>
    <cellStyle name="_도로공사신고서_도로공사신고서_초과근무비산출_초과근무비산출(5월)" xfId="1769" xr:uid="{00000000-0005-0000-0000-0000E3060000}"/>
    <cellStyle name="_도로공사신고서_사진대지양식" xfId="1770" xr:uid="{00000000-0005-0000-0000-0000E4060000}"/>
    <cellStyle name="_도로공사신고서_사진대지양식_1" xfId="1771" xr:uid="{00000000-0005-0000-0000-0000E5060000}"/>
    <cellStyle name="_도로공사신고서_사진대지양식_1_3월 월간공정보고" xfId="1772" xr:uid="{00000000-0005-0000-0000-0000E6060000}"/>
    <cellStyle name="_도로공사신고서_사진대지양식_1_3월 월간공정보고_4월점검정비일보" xfId="1773" xr:uid="{00000000-0005-0000-0000-0000E7060000}"/>
    <cellStyle name="_도로공사신고서_사진대지양식_1_3월 월간공정보고_4월점검정비일보_5월점검정비일보" xfId="1774" xr:uid="{00000000-0005-0000-0000-0000E8060000}"/>
    <cellStyle name="_도로공사신고서_사진대지양식_1_3월점검정비일보" xfId="1775" xr:uid="{00000000-0005-0000-0000-0000E9060000}"/>
    <cellStyle name="_도로공사신고서_사진대지양식_1_3월점검정비일보_4월점검정비일보" xfId="1776" xr:uid="{00000000-0005-0000-0000-0000EA060000}"/>
    <cellStyle name="_도로공사신고서_사진대지양식_1_3월점검정비일보_4월점검정비일보_5월점검정비일보" xfId="1777" xr:uid="{00000000-0005-0000-0000-0000EB060000}"/>
    <cellStyle name="_도로공사신고서_사진대지양식_1_5월점검정비일보" xfId="1778" xr:uid="{00000000-0005-0000-0000-0000EC060000}"/>
    <cellStyle name="_도로공사신고서_사진대지양식_10월8일(화)" xfId="1779" xr:uid="{00000000-0005-0000-0000-0000ED060000}"/>
    <cellStyle name="_도로공사신고서_사진대지양식_10월8일(화)_3월 월간공정보고" xfId="1780" xr:uid="{00000000-0005-0000-0000-0000EE060000}"/>
    <cellStyle name="_도로공사신고서_사진대지양식_10월8일(화)_3월 월간공정보고_4월점검정비일보" xfId="1781" xr:uid="{00000000-0005-0000-0000-0000EF060000}"/>
    <cellStyle name="_도로공사신고서_사진대지양식_10월8일(화)_3월 월간공정보고_4월점검정비일보_5월점검정비일보" xfId="1782" xr:uid="{00000000-0005-0000-0000-0000F0060000}"/>
    <cellStyle name="_도로공사신고서_사진대지양식_10월8일(화)_3월점검정비일보" xfId="1783" xr:uid="{00000000-0005-0000-0000-0000F1060000}"/>
    <cellStyle name="_도로공사신고서_사진대지양식_10월8일(화)_3월점검정비일보_4월점검정비일보" xfId="1784" xr:uid="{00000000-0005-0000-0000-0000F2060000}"/>
    <cellStyle name="_도로공사신고서_사진대지양식_10월8일(화)_3월점검정비일보_4월점검정비일보_5월점검정비일보" xfId="1785" xr:uid="{00000000-0005-0000-0000-0000F3060000}"/>
    <cellStyle name="_도로공사신고서_사진대지양식_10월8일(화)_5월점검정비일보" xfId="1786" xr:uid="{00000000-0005-0000-0000-0000F4060000}"/>
    <cellStyle name="_도로공사신고서_사진대지양식_12월16일(월)" xfId="1787" xr:uid="{00000000-0005-0000-0000-0000F5060000}"/>
    <cellStyle name="_도로공사신고서_사진대지양식_12월16일(월)_3월 월간공정보고" xfId="1788" xr:uid="{00000000-0005-0000-0000-0000F6060000}"/>
    <cellStyle name="_도로공사신고서_사진대지양식_12월16일(월)_3월 월간공정보고_4월점검정비일보" xfId="1789" xr:uid="{00000000-0005-0000-0000-0000F7060000}"/>
    <cellStyle name="_도로공사신고서_사진대지양식_12월16일(월)_3월 월간공정보고_4월점검정비일보_5월점검정비일보" xfId="1790" xr:uid="{00000000-0005-0000-0000-0000F8060000}"/>
    <cellStyle name="_도로공사신고서_사진대지양식_12월16일(월)_3월점검정비일보" xfId="1791" xr:uid="{00000000-0005-0000-0000-0000F9060000}"/>
    <cellStyle name="_도로공사신고서_사진대지양식_12월16일(월)_3월점검정비일보_4월점검정비일보" xfId="1792" xr:uid="{00000000-0005-0000-0000-0000FA060000}"/>
    <cellStyle name="_도로공사신고서_사진대지양식_12월16일(월)_3월점검정비일보_4월점검정비일보_5월점검정비일보" xfId="1793" xr:uid="{00000000-0005-0000-0000-0000FB060000}"/>
    <cellStyle name="_도로공사신고서_사진대지양식_12월16일(월)_5월점검정비일보" xfId="1794" xr:uid="{00000000-0005-0000-0000-0000FC060000}"/>
    <cellStyle name="_도로공사신고서_사진대지양식_4월점검정비일보" xfId="1795" xr:uid="{00000000-0005-0000-0000-0000FD060000}"/>
    <cellStyle name="_도로공사신고서_사진대지양식_4월점검정비일보_5월점검정비일보" xfId="1796" xr:uid="{00000000-0005-0000-0000-0000FE060000}"/>
    <cellStyle name="_도로공사신고서_사진대지양식_9월11일(수)" xfId="1797" xr:uid="{00000000-0005-0000-0000-0000FF060000}"/>
    <cellStyle name="_도로공사신고서_사진대지양식_9월11일(수)_3월 월간공정보고" xfId="1798" xr:uid="{00000000-0005-0000-0000-000000070000}"/>
    <cellStyle name="_도로공사신고서_사진대지양식_9월11일(수)_3월 월간공정보고_4월점검정비일보" xfId="1799" xr:uid="{00000000-0005-0000-0000-000001070000}"/>
    <cellStyle name="_도로공사신고서_사진대지양식_9월11일(수)_3월 월간공정보고_4월점검정비일보_5월점검정비일보" xfId="1800" xr:uid="{00000000-0005-0000-0000-000002070000}"/>
    <cellStyle name="_도로공사신고서_사진대지양식_9월11일(수)_3월점검정비일보" xfId="1801" xr:uid="{00000000-0005-0000-0000-000003070000}"/>
    <cellStyle name="_도로공사신고서_사진대지양식_9월11일(수)_3월점검정비일보_4월점검정비일보" xfId="1802" xr:uid="{00000000-0005-0000-0000-000004070000}"/>
    <cellStyle name="_도로공사신고서_사진대지양식_9월11일(수)_3월점검정비일보_4월점검정비일보_5월점검정비일보" xfId="1803" xr:uid="{00000000-0005-0000-0000-000005070000}"/>
    <cellStyle name="_도로공사신고서_사진대지양식_9월11일(수)_5월점검정비일보" xfId="1804" xr:uid="{00000000-0005-0000-0000-000006070000}"/>
    <cellStyle name="_도로공사신고서_사진대지양식_사진대지양식" xfId="1805" xr:uid="{00000000-0005-0000-0000-000007070000}"/>
    <cellStyle name="_도로공사신고서_사진대지양식_사진대지양식_1" xfId="1806" xr:uid="{00000000-0005-0000-0000-000008070000}"/>
    <cellStyle name="_도로공사신고서_사진대지양식_사진대지양식_1_3월 월간공정보고" xfId="1807" xr:uid="{00000000-0005-0000-0000-000009070000}"/>
    <cellStyle name="_도로공사신고서_사진대지양식_사진대지양식_1_3월 월간공정보고_4월점검정비일보" xfId="1808" xr:uid="{00000000-0005-0000-0000-00000A070000}"/>
    <cellStyle name="_도로공사신고서_사진대지양식_사진대지양식_1_3월 월간공정보고_4월점검정비일보_5월점검정비일보" xfId="1809" xr:uid="{00000000-0005-0000-0000-00000B070000}"/>
    <cellStyle name="_도로공사신고서_사진대지양식_사진대지양식_1_3월점검정비일보" xfId="1810" xr:uid="{00000000-0005-0000-0000-00000C070000}"/>
    <cellStyle name="_도로공사신고서_사진대지양식_사진대지양식_1_3월점검정비일보_4월점검정비일보" xfId="1811" xr:uid="{00000000-0005-0000-0000-00000D070000}"/>
    <cellStyle name="_도로공사신고서_사진대지양식_사진대지양식_1_3월점검정비일보_4월점검정비일보_5월점검정비일보" xfId="1812" xr:uid="{00000000-0005-0000-0000-00000E070000}"/>
    <cellStyle name="_도로공사신고서_사진대지양식_사진대지양식_1_5월점검정비일보" xfId="1813" xr:uid="{00000000-0005-0000-0000-00000F070000}"/>
    <cellStyle name="_도로공사신고서_사진대지양식_사진대지양식_10월8일(화)" xfId="1814" xr:uid="{00000000-0005-0000-0000-000010070000}"/>
    <cellStyle name="_도로공사신고서_사진대지양식_사진대지양식_10월8일(화)_3월 월간공정보고" xfId="1815" xr:uid="{00000000-0005-0000-0000-000011070000}"/>
    <cellStyle name="_도로공사신고서_사진대지양식_사진대지양식_10월8일(화)_3월 월간공정보고_4월점검정비일보" xfId="1816" xr:uid="{00000000-0005-0000-0000-000012070000}"/>
    <cellStyle name="_도로공사신고서_사진대지양식_사진대지양식_10월8일(화)_3월 월간공정보고_4월점검정비일보_5월점검정비일보" xfId="1817" xr:uid="{00000000-0005-0000-0000-000013070000}"/>
    <cellStyle name="_도로공사신고서_사진대지양식_사진대지양식_10월8일(화)_3월점검정비일보" xfId="1818" xr:uid="{00000000-0005-0000-0000-000014070000}"/>
    <cellStyle name="_도로공사신고서_사진대지양식_사진대지양식_10월8일(화)_3월점검정비일보_4월점검정비일보" xfId="1819" xr:uid="{00000000-0005-0000-0000-000015070000}"/>
    <cellStyle name="_도로공사신고서_사진대지양식_사진대지양식_10월8일(화)_3월점검정비일보_4월점검정비일보_5월점검정비일보" xfId="1820" xr:uid="{00000000-0005-0000-0000-000016070000}"/>
    <cellStyle name="_도로공사신고서_사진대지양식_사진대지양식_10월8일(화)_5월점검정비일보" xfId="1821" xr:uid="{00000000-0005-0000-0000-000017070000}"/>
    <cellStyle name="_도로공사신고서_사진대지양식_사진대지양식_12월16일(월)" xfId="1822" xr:uid="{00000000-0005-0000-0000-000018070000}"/>
    <cellStyle name="_도로공사신고서_사진대지양식_사진대지양식_12월16일(월)_3월 월간공정보고" xfId="1823" xr:uid="{00000000-0005-0000-0000-000019070000}"/>
    <cellStyle name="_도로공사신고서_사진대지양식_사진대지양식_12월16일(월)_3월 월간공정보고_4월점검정비일보" xfId="1824" xr:uid="{00000000-0005-0000-0000-00001A070000}"/>
    <cellStyle name="_도로공사신고서_사진대지양식_사진대지양식_12월16일(월)_3월 월간공정보고_4월점검정비일보_5월점검정비일보" xfId="1825" xr:uid="{00000000-0005-0000-0000-00001B070000}"/>
    <cellStyle name="_도로공사신고서_사진대지양식_사진대지양식_12월16일(월)_3월점검정비일보" xfId="1826" xr:uid="{00000000-0005-0000-0000-00001C070000}"/>
    <cellStyle name="_도로공사신고서_사진대지양식_사진대지양식_12월16일(월)_3월점검정비일보_4월점검정비일보" xfId="1827" xr:uid="{00000000-0005-0000-0000-00001D070000}"/>
    <cellStyle name="_도로공사신고서_사진대지양식_사진대지양식_12월16일(월)_3월점검정비일보_4월점검정비일보_5월점검정비일보" xfId="1828" xr:uid="{00000000-0005-0000-0000-00001E070000}"/>
    <cellStyle name="_도로공사신고서_사진대지양식_사진대지양식_12월16일(월)_5월점검정비일보" xfId="1829" xr:uid="{00000000-0005-0000-0000-00001F070000}"/>
    <cellStyle name="_도로공사신고서_사진대지양식_사진대지양식_2002사진대지" xfId="1830" xr:uid="{00000000-0005-0000-0000-000020070000}"/>
    <cellStyle name="_도로공사신고서_사진대지양식_사진대지양식_2002사진대지_10월8일(화)" xfId="1831" xr:uid="{00000000-0005-0000-0000-000021070000}"/>
    <cellStyle name="_도로공사신고서_사진대지양식_사진대지양식_2002사진대지_10월8일(화)_3월 월간공정보고" xfId="1832" xr:uid="{00000000-0005-0000-0000-000022070000}"/>
    <cellStyle name="_도로공사신고서_사진대지양식_사진대지양식_2002사진대지_10월8일(화)_3월 월간공정보고_4월점검정비일보" xfId="1833" xr:uid="{00000000-0005-0000-0000-000023070000}"/>
    <cellStyle name="_도로공사신고서_사진대지양식_사진대지양식_2002사진대지_10월8일(화)_3월 월간공정보고_4월점검정비일보_5월점검정비일보" xfId="1834" xr:uid="{00000000-0005-0000-0000-000024070000}"/>
    <cellStyle name="_도로공사신고서_사진대지양식_사진대지양식_2002사진대지_10월8일(화)_3월점검정비일보" xfId="1835" xr:uid="{00000000-0005-0000-0000-000025070000}"/>
    <cellStyle name="_도로공사신고서_사진대지양식_사진대지양식_2002사진대지_10월8일(화)_3월점검정비일보_4월점검정비일보" xfId="1836" xr:uid="{00000000-0005-0000-0000-000026070000}"/>
    <cellStyle name="_도로공사신고서_사진대지양식_사진대지양식_2002사진대지_10월8일(화)_3월점검정비일보_4월점검정비일보_5월점검정비일보" xfId="1837" xr:uid="{00000000-0005-0000-0000-000027070000}"/>
    <cellStyle name="_도로공사신고서_사진대지양식_사진대지양식_2002사진대지_10월8일(화)_5월점검정비일보" xfId="1838" xr:uid="{00000000-0005-0000-0000-000028070000}"/>
    <cellStyle name="_도로공사신고서_사진대지양식_사진대지양식_2002사진대지_12월16일(월)" xfId="1839" xr:uid="{00000000-0005-0000-0000-000029070000}"/>
    <cellStyle name="_도로공사신고서_사진대지양식_사진대지양식_2002사진대지_12월16일(월)_3월 월간공정보고" xfId="1840" xr:uid="{00000000-0005-0000-0000-00002A070000}"/>
    <cellStyle name="_도로공사신고서_사진대지양식_사진대지양식_2002사진대지_12월16일(월)_3월 월간공정보고_4월점검정비일보" xfId="1841" xr:uid="{00000000-0005-0000-0000-00002B070000}"/>
    <cellStyle name="_도로공사신고서_사진대지양식_사진대지양식_2002사진대지_12월16일(월)_3월 월간공정보고_4월점검정비일보_5월점검정비일보" xfId="1842" xr:uid="{00000000-0005-0000-0000-00002C070000}"/>
    <cellStyle name="_도로공사신고서_사진대지양식_사진대지양식_2002사진대지_12월16일(월)_3월점검정비일보" xfId="1843" xr:uid="{00000000-0005-0000-0000-00002D070000}"/>
    <cellStyle name="_도로공사신고서_사진대지양식_사진대지양식_2002사진대지_12월16일(월)_3월점검정비일보_4월점검정비일보" xfId="1844" xr:uid="{00000000-0005-0000-0000-00002E070000}"/>
    <cellStyle name="_도로공사신고서_사진대지양식_사진대지양식_2002사진대지_12월16일(월)_3월점검정비일보_4월점검정비일보_5월점검정비일보" xfId="1845" xr:uid="{00000000-0005-0000-0000-00002F070000}"/>
    <cellStyle name="_도로공사신고서_사진대지양식_사진대지양식_2002사진대지_12월16일(월)_5월점검정비일보" xfId="1846" xr:uid="{00000000-0005-0000-0000-000030070000}"/>
    <cellStyle name="_도로공사신고서_사진대지양식_사진대지양식_2002사진대지_4월점검정비일보" xfId="1847" xr:uid="{00000000-0005-0000-0000-000031070000}"/>
    <cellStyle name="_도로공사신고서_사진대지양식_사진대지양식_2002사진대지_4월점검정비일보_5월점검정비일보" xfId="1848" xr:uid="{00000000-0005-0000-0000-000032070000}"/>
    <cellStyle name="_도로공사신고서_사진대지양식_사진대지양식_2002사진대지_9월11일(수)" xfId="1849" xr:uid="{00000000-0005-0000-0000-000033070000}"/>
    <cellStyle name="_도로공사신고서_사진대지양식_사진대지양식_2002사진대지_9월11일(수)_3월 월간공정보고" xfId="1850" xr:uid="{00000000-0005-0000-0000-000034070000}"/>
    <cellStyle name="_도로공사신고서_사진대지양식_사진대지양식_2002사진대지_9월11일(수)_3월 월간공정보고_4월점검정비일보" xfId="1851" xr:uid="{00000000-0005-0000-0000-000035070000}"/>
    <cellStyle name="_도로공사신고서_사진대지양식_사진대지양식_2002사진대지_9월11일(수)_3월 월간공정보고_4월점검정비일보_5월점검정비일보" xfId="1852" xr:uid="{00000000-0005-0000-0000-000036070000}"/>
    <cellStyle name="_도로공사신고서_사진대지양식_사진대지양식_2002사진대지_9월11일(수)_3월점검정비일보" xfId="1853" xr:uid="{00000000-0005-0000-0000-000037070000}"/>
    <cellStyle name="_도로공사신고서_사진대지양식_사진대지양식_2002사진대지_9월11일(수)_3월점검정비일보_4월점검정비일보" xfId="1854" xr:uid="{00000000-0005-0000-0000-000038070000}"/>
    <cellStyle name="_도로공사신고서_사진대지양식_사진대지양식_2002사진대지_9월11일(수)_3월점검정비일보_4월점검정비일보_5월점검정비일보" xfId="1855" xr:uid="{00000000-0005-0000-0000-000039070000}"/>
    <cellStyle name="_도로공사신고서_사진대지양식_사진대지양식_2002사진대지_9월11일(수)_5월점검정비일보" xfId="1856" xr:uid="{00000000-0005-0000-0000-00003A070000}"/>
    <cellStyle name="_도로공사신고서_사진대지양식_사진대지양식_4월점검정비일보" xfId="1857" xr:uid="{00000000-0005-0000-0000-00003B070000}"/>
    <cellStyle name="_도로공사신고서_사진대지양식_사진대지양식_4월점검정비일보_5월점검정비일보" xfId="1858" xr:uid="{00000000-0005-0000-0000-00003C070000}"/>
    <cellStyle name="_도로공사신고서_사진대지양식_사진대지양식_9월11일(수)" xfId="1859" xr:uid="{00000000-0005-0000-0000-00003D070000}"/>
    <cellStyle name="_도로공사신고서_사진대지양식_사진대지양식_9월11일(수)_3월 월간공정보고" xfId="1860" xr:uid="{00000000-0005-0000-0000-00003E070000}"/>
    <cellStyle name="_도로공사신고서_사진대지양식_사진대지양식_9월11일(수)_3월 월간공정보고_4월점검정비일보" xfId="1861" xr:uid="{00000000-0005-0000-0000-00003F070000}"/>
    <cellStyle name="_도로공사신고서_사진대지양식_사진대지양식_9월11일(수)_3월 월간공정보고_4월점검정비일보_5월점검정비일보" xfId="1862" xr:uid="{00000000-0005-0000-0000-000040070000}"/>
    <cellStyle name="_도로공사신고서_사진대지양식_사진대지양식_9월11일(수)_3월점검정비일보" xfId="1863" xr:uid="{00000000-0005-0000-0000-000041070000}"/>
    <cellStyle name="_도로공사신고서_사진대지양식_사진대지양식_9월11일(수)_3월점검정비일보_4월점검정비일보" xfId="1864" xr:uid="{00000000-0005-0000-0000-000042070000}"/>
    <cellStyle name="_도로공사신고서_사진대지양식_사진대지양식_9월11일(수)_3월점검정비일보_4월점검정비일보_5월점검정비일보" xfId="1865" xr:uid="{00000000-0005-0000-0000-000043070000}"/>
    <cellStyle name="_도로공사신고서_사진대지양식_사진대지양식_9월11일(수)_5월점검정비일보" xfId="1866" xr:uid="{00000000-0005-0000-0000-000044070000}"/>
    <cellStyle name="_도로공사신고서_사진대지양식_사진대지양식_사진대지양식" xfId="1867" xr:uid="{00000000-0005-0000-0000-000045070000}"/>
    <cellStyle name="_도로공사신고서_사진대지양식_사진대지양식_사진대지양식_1" xfId="1868" xr:uid="{00000000-0005-0000-0000-000046070000}"/>
    <cellStyle name="_도로공사신고서_사진대지양식_사진대지양식_사진대지양식_1_3월 월간공정보고" xfId="1869" xr:uid="{00000000-0005-0000-0000-000047070000}"/>
    <cellStyle name="_도로공사신고서_사진대지양식_사진대지양식_사진대지양식_1_3월 월간공정보고_4월점검정비일보" xfId="1870" xr:uid="{00000000-0005-0000-0000-000048070000}"/>
    <cellStyle name="_도로공사신고서_사진대지양식_사진대지양식_사진대지양식_1_3월 월간공정보고_4월점검정비일보_5월점검정비일보" xfId="1871" xr:uid="{00000000-0005-0000-0000-000049070000}"/>
    <cellStyle name="_도로공사신고서_사진대지양식_사진대지양식_사진대지양식_1_3월점검정비일보" xfId="1872" xr:uid="{00000000-0005-0000-0000-00004A070000}"/>
    <cellStyle name="_도로공사신고서_사진대지양식_사진대지양식_사진대지양식_1_3월점검정비일보_4월점검정비일보" xfId="1873" xr:uid="{00000000-0005-0000-0000-00004B070000}"/>
    <cellStyle name="_도로공사신고서_사진대지양식_사진대지양식_사진대지양식_1_3월점검정비일보_4월점검정비일보_5월점검정비일보" xfId="1874" xr:uid="{00000000-0005-0000-0000-00004C070000}"/>
    <cellStyle name="_도로공사신고서_사진대지양식_사진대지양식_사진대지양식_1_5월점검정비일보" xfId="1875" xr:uid="{00000000-0005-0000-0000-00004D070000}"/>
    <cellStyle name="_도로공사신고서_사진대지양식_사진대지양식_사진대지양식_10월8일(화)" xfId="1876" xr:uid="{00000000-0005-0000-0000-00004E070000}"/>
    <cellStyle name="_도로공사신고서_사진대지양식_사진대지양식_사진대지양식_10월8일(화)_3월 월간공정보고" xfId="1877" xr:uid="{00000000-0005-0000-0000-00004F070000}"/>
    <cellStyle name="_도로공사신고서_사진대지양식_사진대지양식_사진대지양식_10월8일(화)_3월 월간공정보고_4월점검정비일보" xfId="1878" xr:uid="{00000000-0005-0000-0000-000050070000}"/>
    <cellStyle name="_도로공사신고서_사진대지양식_사진대지양식_사진대지양식_10월8일(화)_3월 월간공정보고_4월점검정비일보_5월점검정비일보" xfId="1879" xr:uid="{00000000-0005-0000-0000-000051070000}"/>
    <cellStyle name="_도로공사신고서_사진대지양식_사진대지양식_사진대지양식_10월8일(화)_3월점검정비일보" xfId="1880" xr:uid="{00000000-0005-0000-0000-000052070000}"/>
    <cellStyle name="_도로공사신고서_사진대지양식_사진대지양식_사진대지양식_10월8일(화)_3월점검정비일보_4월점검정비일보" xfId="1881" xr:uid="{00000000-0005-0000-0000-000053070000}"/>
    <cellStyle name="_도로공사신고서_사진대지양식_사진대지양식_사진대지양식_10월8일(화)_3월점검정비일보_4월점검정비일보_5월점검정비일보" xfId="1882" xr:uid="{00000000-0005-0000-0000-000054070000}"/>
    <cellStyle name="_도로공사신고서_사진대지양식_사진대지양식_사진대지양식_10월8일(화)_5월점검정비일보" xfId="1883" xr:uid="{00000000-0005-0000-0000-000055070000}"/>
    <cellStyle name="_도로공사신고서_사진대지양식_사진대지양식_사진대지양식_12월16일(월)" xfId="1884" xr:uid="{00000000-0005-0000-0000-000056070000}"/>
    <cellStyle name="_도로공사신고서_사진대지양식_사진대지양식_사진대지양식_12월16일(월)_3월 월간공정보고" xfId="1885" xr:uid="{00000000-0005-0000-0000-000057070000}"/>
    <cellStyle name="_도로공사신고서_사진대지양식_사진대지양식_사진대지양식_12월16일(월)_3월 월간공정보고_4월점검정비일보" xfId="1886" xr:uid="{00000000-0005-0000-0000-000058070000}"/>
    <cellStyle name="_도로공사신고서_사진대지양식_사진대지양식_사진대지양식_12월16일(월)_3월 월간공정보고_4월점검정비일보_5월점검정비일보" xfId="1887" xr:uid="{00000000-0005-0000-0000-000059070000}"/>
    <cellStyle name="_도로공사신고서_사진대지양식_사진대지양식_사진대지양식_12월16일(월)_3월점검정비일보" xfId="1888" xr:uid="{00000000-0005-0000-0000-00005A070000}"/>
    <cellStyle name="_도로공사신고서_사진대지양식_사진대지양식_사진대지양식_12월16일(월)_3월점검정비일보_4월점검정비일보" xfId="1889" xr:uid="{00000000-0005-0000-0000-00005B070000}"/>
    <cellStyle name="_도로공사신고서_사진대지양식_사진대지양식_사진대지양식_12월16일(월)_3월점검정비일보_4월점검정비일보_5월점검정비일보" xfId="1890" xr:uid="{00000000-0005-0000-0000-00005C070000}"/>
    <cellStyle name="_도로공사신고서_사진대지양식_사진대지양식_사진대지양식_12월16일(월)_5월점검정비일보" xfId="1891" xr:uid="{00000000-0005-0000-0000-00005D070000}"/>
    <cellStyle name="_도로공사신고서_사진대지양식_사진대지양식_사진대지양식_4월점검정비일보" xfId="1892" xr:uid="{00000000-0005-0000-0000-00005E070000}"/>
    <cellStyle name="_도로공사신고서_사진대지양식_사진대지양식_사진대지양식_4월점검정비일보_5월점검정비일보" xfId="1893" xr:uid="{00000000-0005-0000-0000-00005F070000}"/>
    <cellStyle name="_도로공사신고서_사진대지양식_사진대지양식_사진대지양식_9월11일(수)" xfId="1894" xr:uid="{00000000-0005-0000-0000-000060070000}"/>
    <cellStyle name="_도로공사신고서_사진대지양식_사진대지양식_사진대지양식_9월11일(수)_3월 월간공정보고" xfId="1895" xr:uid="{00000000-0005-0000-0000-000061070000}"/>
    <cellStyle name="_도로공사신고서_사진대지양식_사진대지양식_사진대지양식_9월11일(수)_3월 월간공정보고_4월점검정비일보" xfId="1896" xr:uid="{00000000-0005-0000-0000-000062070000}"/>
    <cellStyle name="_도로공사신고서_사진대지양식_사진대지양식_사진대지양식_9월11일(수)_3월 월간공정보고_4월점검정비일보_5월점검정비일보" xfId="1897" xr:uid="{00000000-0005-0000-0000-000063070000}"/>
    <cellStyle name="_도로공사신고서_사진대지양식_사진대지양식_사진대지양식_9월11일(수)_3월점검정비일보" xfId="1898" xr:uid="{00000000-0005-0000-0000-000064070000}"/>
    <cellStyle name="_도로공사신고서_사진대지양식_사진대지양식_사진대지양식_9월11일(수)_3월점검정비일보_4월점검정비일보" xfId="1899" xr:uid="{00000000-0005-0000-0000-000065070000}"/>
    <cellStyle name="_도로공사신고서_사진대지양식_사진대지양식_사진대지양식_9월11일(수)_3월점검정비일보_4월점검정비일보_5월점검정비일보" xfId="1900" xr:uid="{00000000-0005-0000-0000-000066070000}"/>
    <cellStyle name="_도로공사신고서_사진대지양식_사진대지양식_사진대지양식_9월11일(수)_5월점검정비일보" xfId="1901" xr:uid="{00000000-0005-0000-0000-000067070000}"/>
    <cellStyle name="_도로공사신고서_사진대지양식_사진대지양식_사진대지양식_사진대지양식" xfId="1902" xr:uid="{00000000-0005-0000-0000-000068070000}"/>
    <cellStyle name="_도로공사신고서_사진대지양식_사진대지양식_사진대지양식_사진대지양식_3월 월간공정보고" xfId="1903" xr:uid="{00000000-0005-0000-0000-000069070000}"/>
    <cellStyle name="_도로공사신고서_사진대지양식_사진대지양식_사진대지양식_사진대지양식_3월 월간공정보고_4월점검정비일보" xfId="1904" xr:uid="{00000000-0005-0000-0000-00006A070000}"/>
    <cellStyle name="_도로공사신고서_사진대지양식_사진대지양식_사진대지양식_사진대지양식_3월 월간공정보고_4월점검정비일보_5월점검정비일보" xfId="1905" xr:uid="{00000000-0005-0000-0000-00006B070000}"/>
    <cellStyle name="_도로공사신고서_사진대지양식_사진대지양식_사진대지양식_사진대지양식_3월점검정비일보" xfId="1906" xr:uid="{00000000-0005-0000-0000-00006C070000}"/>
    <cellStyle name="_도로공사신고서_사진대지양식_사진대지양식_사진대지양식_사진대지양식_3월점검정비일보_4월점검정비일보" xfId="1907" xr:uid="{00000000-0005-0000-0000-00006D070000}"/>
    <cellStyle name="_도로공사신고서_사진대지양식_사진대지양식_사진대지양식_사진대지양식_3월점검정비일보_4월점검정비일보_5월점검정비일보" xfId="1908" xr:uid="{00000000-0005-0000-0000-00006E070000}"/>
    <cellStyle name="_도로공사신고서_사진대지양식_사진대지양식_사진대지양식_사진대지양식_5월점검정비일보" xfId="1909" xr:uid="{00000000-0005-0000-0000-00006F070000}"/>
    <cellStyle name="_도로공사신고서_사진대지양식_사진대지양식_사진대지양식_사진대지양식1" xfId="1910" xr:uid="{00000000-0005-0000-0000-000070070000}"/>
    <cellStyle name="_도로공사신고서_사진대지양식_사진대지양식_사진대지양식_사진대지양식1_자재(견적서)(04)" xfId="1911" xr:uid="{00000000-0005-0000-0000-000071070000}"/>
    <cellStyle name="_도로공사신고서_사진대지양식_사진대지양식_사진대지양식_사진대지양식1_준공내역서(2단계)" xfId="1912" xr:uid="{00000000-0005-0000-0000-000072070000}"/>
    <cellStyle name="_도로공사신고서_사진대지양식_사진대지양식_사진대지양식_사진대지양식1_준공내역서(2단계)_자재(견적서)(04)" xfId="1913" xr:uid="{00000000-0005-0000-0000-000073070000}"/>
    <cellStyle name="_도로공사신고서_사진대지양식_사진대지양식_사진대지양식_사진대지양식1_준공내역서(2단계1)" xfId="1914" xr:uid="{00000000-0005-0000-0000-000074070000}"/>
    <cellStyle name="_도로공사신고서_사진대지양식_사진대지양식_사진대지양식_사진대지양식1_준공내역서(2단계1)_자재(견적서)(04)" xfId="1915" xr:uid="{00000000-0005-0000-0000-000075070000}"/>
    <cellStyle name="_도로공사신고서_사진대지양식_사진대지양식_사진대지양식_자재(견적서)(04)" xfId="1916" xr:uid="{00000000-0005-0000-0000-000076070000}"/>
    <cellStyle name="_도로공사신고서_사진대지양식_사진대지양식_사진대지양식_준공내역서(2단계)" xfId="1917" xr:uid="{00000000-0005-0000-0000-000077070000}"/>
    <cellStyle name="_도로공사신고서_사진대지양식_사진대지양식_사진대지양식_준공내역서(2단계)_자재(견적서)(04)" xfId="1918" xr:uid="{00000000-0005-0000-0000-000078070000}"/>
    <cellStyle name="_도로공사신고서_사진대지양식_사진대지양식_사진대지양식_준공내역서(2단계1)" xfId="1919" xr:uid="{00000000-0005-0000-0000-000079070000}"/>
    <cellStyle name="_도로공사신고서_사진대지양식_사진대지양식_사진대지양식_준공내역서(2단계1)_자재(견적서)(04)" xfId="1920" xr:uid="{00000000-0005-0000-0000-00007A070000}"/>
    <cellStyle name="_도로공사신고서_사진대지양식_사진대지양식_사진대지양식1" xfId="1921" xr:uid="{00000000-0005-0000-0000-00007B070000}"/>
    <cellStyle name="_도로공사신고서_사진대지양식_사진대지양식_사진대지양식1_사진대지양식1" xfId="1922" xr:uid="{00000000-0005-0000-0000-00007C070000}"/>
    <cellStyle name="_도로공사신고서_사진대지양식_사진대지양식_사진대지양식1_사진대지양식1_자재(견적서)(04)" xfId="1923" xr:uid="{00000000-0005-0000-0000-00007D070000}"/>
    <cellStyle name="_도로공사신고서_사진대지양식_사진대지양식_사진대지양식1_사진대지양식1_준공내역서(2단계)" xfId="1924" xr:uid="{00000000-0005-0000-0000-00007E070000}"/>
    <cellStyle name="_도로공사신고서_사진대지양식_사진대지양식_사진대지양식1_사진대지양식1_준공내역서(2단계)_자재(견적서)(04)" xfId="1925" xr:uid="{00000000-0005-0000-0000-00007F070000}"/>
    <cellStyle name="_도로공사신고서_사진대지양식_사진대지양식_사진대지양식1_사진대지양식1_준공내역서(2단계1)" xfId="1926" xr:uid="{00000000-0005-0000-0000-000080070000}"/>
    <cellStyle name="_도로공사신고서_사진대지양식_사진대지양식_사진대지양식1_사진대지양식1_준공내역서(2단계1)_자재(견적서)(04)" xfId="1927" xr:uid="{00000000-0005-0000-0000-000081070000}"/>
    <cellStyle name="_도로공사신고서_사진대지양식_사진대지양식_사진대지양식1_자재(견적서)(04)" xfId="1928" xr:uid="{00000000-0005-0000-0000-000082070000}"/>
    <cellStyle name="_도로공사신고서_사진대지양식_사진대지양식_사진대지양식1_준공내역서(2단계)" xfId="1929" xr:uid="{00000000-0005-0000-0000-000083070000}"/>
    <cellStyle name="_도로공사신고서_사진대지양식_사진대지양식_사진대지양식1_준공내역서(2단계)_자재(견적서)(04)" xfId="1930" xr:uid="{00000000-0005-0000-0000-000084070000}"/>
    <cellStyle name="_도로공사신고서_사진대지양식_사진대지양식_사진대지양식1_준공내역서(2단계1)" xfId="1931" xr:uid="{00000000-0005-0000-0000-000085070000}"/>
    <cellStyle name="_도로공사신고서_사진대지양식_사진대지양식_사진대지양식1_준공내역서(2단계1)_자재(견적서)(04)" xfId="1932" xr:uid="{00000000-0005-0000-0000-000086070000}"/>
    <cellStyle name="_도로공사신고서_사진대지양식_사진대지양식_자재(견적서)(04)" xfId="1933" xr:uid="{00000000-0005-0000-0000-000087070000}"/>
    <cellStyle name="_도로공사신고서_사진대지양식_사진대지양식_준공내역서(2단계)" xfId="1934" xr:uid="{00000000-0005-0000-0000-000088070000}"/>
    <cellStyle name="_도로공사신고서_사진대지양식_사진대지양식_준공내역서(2단계)_자재(견적서)(04)" xfId="1935" xr:uid="{00000000-0005-0000-0000-000089070000}"/>
    <cellStyle name="_도로공사신고서_사진대지양식_사진대지양식_준공내역서(2단계1)" xfId="1936" xr:uid="{00000000-0005-0000-0000-00008A070000}"/>
    <cellStyle name="_도로공사신고서_사진대지양식_사진대지양식_준공내역서(2단계1)_자재(견적서)(04)" xfId="1937" xr:uid="{00000000-0005-0000-0000-00008B070000}"/>
    <cellStyle name="_도로공사신고서_사진대지양식_사진대지양식1" xfId="1938" xr:uid="{00000000-0005-0000-0000-00008C070000}"/>
    <cellStyle name="_도로공사신고서_사진대지양식_사진대지양식1_자재(견적서)(04)" xfId="1939" xr:uid="{00000000-0005-0000-0000-00008D070000}"/>
    <cellStyle name="_도로공사신고서_사진대지양식_사진대지양식1_준공내역서(2단계)" xfId="1940" xr:uid="{00000000-0005-0000-0000-00008E070000}"/>
    <cellStyle name="_도로공사신고서_사진대지양식_사진대지양식1_준공내역서(2단계)_자재(견적서)(04)" xfId="1941" xr:uid="{00000000-0005-0000-0000-00008F070000}"/>
    <cellStyle name="_도로공사신고서_사진대지양식_사진대지양식1_준공내역서(2단계1)" xfId="1942" xr:uid="{00000000-0005-0000-0000-000090070000}"/>
    <cellStyle name="_도로공사신고서_사진대지양식_사진대지양식1_준공내역서(2단계1)_자재(견적서)(04)" xfId="1943" xr:uid="{00000000-0005-0000-0000-000091070000}"/>
    <cellStyle name="_도로공사신고서_사진대지양식_자재(견적서)(04)" xfId="1944" xr:uid="{00000000-0005-0000-0000-000092070000}"/>
    <cellStyle name="_도로공사신고서_사진대지양식_준공내역서(2단계)" xfId="1945" xr:uid="{00000000-0005-0000-0000-000093070000}"/>
    <cellStyle name="_도로공사신고서_사진대지양식_준공내역서(2단계)_자재(견적서)(04)" xfId="1946" xr:uid="{00000000-0005-0000-0000-000094070000}"/>
    <cellStyle name="_도로공사신고서_사진대지양식_준공내역서(2단계1)" xfId="1947" xr:uid="{00000000-0005-0000-0000-000095070000}"/>
    <cellStyle name="_도로공사신고서_사진대지양식_준공내역서(2단계1)_자재(견적서)(04)" xfId="1948" xr:uid="{00000000-0005-0000-0000-000096070000}"/>
    <cellStyle name="_도로공사신고서_사진대지양식1" xfId="1949" xr:uid="{00000000-0005-0000-0000-000097070000}"/>
    <cellStyle name="_도로공사신고서_사진대지양식1_사진대지양식1" xfId="1950" xr:uid="{00000000-0005-0000-0000-000098070000}"/>
    <cellStyle name="_도로공사신고서_사진대지양식1_사진대지양식1_자재(견적서)(04)" xfId="1951" xr:uid="{00000000-0005-0000-0000-000099070000}"/>
    <cellStyle name="_도로공사신고서_사진대지양식1_사진대지양식1_준공내역서(2단계)" xfId="1952" xr:uid="{00000000-0005-0000-0000-00009A070000}"/>
    <cellStyle name="_도로공사신고서_사진대지양식1_사진대지양식1_준공내역서(2단계)_자재(견적서)(04)" xfId="1953" xr:uid="{00000000-0005-0000-0000-00009B070000}"/>
    <cellStyle name="_도로공사신고서_사진대지양식1_사진대지양식1_준공내역서(2단계1)" xfId="1954" xr:uid="{00000000-0005-0000-0000-00009C070000}"/>
    <cellStyle name="_도로공사신고서_사진대지양식1_사진대지양식1_준공내역서(2단계1)_자재(견적서)(04)" xfId="1955" xr:uid="{00000000-0005-0000-0000-00009D070000}"/>
    <cellStyle name="_도로공사신고서_사진대지양식1_자재(견적서)(04)" xfId="1956" xr:uid="{00000000-0005-0000-0000-00009E070000}"/>
    <cellStyle name="_도로공사신고서_사진대지양식1_준공내역서(2단계)" xfId="1957" xr:uid="{00000000-0005-0000-0000-00009F070000}"/>
    <cellStyle name="_도로공사신고서_사진대지양식1_준공내역서(2단계)_자재(견적서)(04)" xfId="1958" xr:uid="{00000000-0005-0000-0000-0000A0070000}"/>
    <cellStyle name="_도로공사신고서_사진대지양식1_준공내역서(2단계1)" xfId="1959" xr:uid="{00000000-0005-0000-0000-0000A1070000}"/>
    <cellStyle name="_도로공사신고서_사진대지양식1_준공내역서(2단계1)_자재(견적서)(04)" xfId="1960" xr:uid="{00000000-0005-0000-0000-0000A2070000}"/>
    <cellStyle name="_도로공사신고서_자재(견적서)(04)" xfId="1961" xr:uid="{00000000-0005-0000-0000-0000A3070000}"/>
    <cellStyle name="_도로공사신고서_준공내역서(2단계)" xfId="1962" xr:uid="{00000000-0005-0000-0000-0000A4070000}"/>
    <cellStyle name="_도로공사신고서_준공내역서(2단계)_자재(견적서)(04)" xfId="1963" xr:uid="{00000000-0005-0000-0000-0000A5070000}"/>
    <cellStyle name="_도로공사신고서_준공내역서(2단계1)" xfId="1964" xr:uid="{00000000-0005-0000-0000-0000A6070000}"/>
    <cellStyle name="_도로공사신고서_준공내역서(2단계1)_자재(견적서)(04)" xfId="1965" xr:uid="{00000000-0005-0000-0000-0000A7070000}"/>
    <cellStyle name="_도로공사신고서_초과근무비산출" xfId="1966" xr:uid="{00000000-0005-0000-0000-0000A8070000}"/>
    <cellStyle name="_도로공사신고서_초과근무비산출_공업초과근무산출내역(12)" xfId="1967" xr:uid="{00000000-0005-0000-0000-0000A9070000}"/>
    <cellStyle name="_도로공사신고서_초과근무비산출_수서 초과근무비산출(9월)" xfId="1968" xr:uid="{00000000-0005-0000-0000-0000AA070000}"/>
    <cellStyle name="_도로공사신고서_초과근무비산출_시간대별 작업사항(12월)" xfId="1969" xr:uid="{00000000-0005-0000-0000-0000AB070000}"/>
    <cellStyle name="_도로공사신고서_초과근무비산출_초과근무비산출(5월)" xfId="1970" xr:uid="{00000000-0005-0000-0000-0000AC070000}"/>
    <cellStyle name="_도로상 맨홀증고공사설계(03)" xfId="1971" xr:uid="{00000000-0005-0000-0000-0000AD070000}"/>
    <cellStyle name="_도로상 맨홀증고공사설계(03)_2단계제수밸브교체" xfId="1972" xr:uid="{00000000-0005-0000-0000-0000AE070000}"/>
    <cellStyle name="_도로상 맨홀증고공사설계(03)_2단계제수밸브교체_2단계수원분기, 포일분기 제수밸브교체 설계서" xfId="1973" xr:uid="{00000000-0005-0000-0000-0000AF070000}"/>
    <cellStyle name="_도로상 맨홀증고공사설계(03)_2단계제수밸브교체_2단계제수밸브교체" xfId="1974" xr:uid="{00000000-0005-0000-0000-0000B0070000}"/>
    <cellStyle name="_도로상 맨홀증고공사설계(03)_2단계제수밸브교체_2단계제수밸브교체(실적공사비)" xfId="1975" xr:uid="{00000000-0005-0000-0000-0000B1070000}"/>
    <cellStyle name="_도로상 맨홀증고공사설계(03변경)" xfId="1976" xr:uid="{00000000-0005-0000-0000-0000B2070000}"/>
    <cellStyle name="_도로상 맨홀증고공사설계(04)" xfId="1977" xr:uid="{00000000-0005-0000-0000-0000B3070000}"/>
    <cellStyle name="_도로상 맨홀증고공사설계도서" xfId="1978" xr:uid="{00000000-0005-0000-0000-0000B4070000}"/>
    <cellStyle name="_도로상 맨홀증고공사설계도서_2단계제수밸브교체" xfId="1979" xr:uid="{00000000-0005-0000-0000-0000B5070000}"/>
    <cellStyle name="_도로상 맨홀증고공사설계도서_2단계제수밸브교체_2단계수원분기, 포일분기 제수밸브교체 설계서" xfId="1980" xr:uid="{00000000-0005-0000-0000-0000B6070000}"/>
    <cellStyle name="_도로상 맨홀증고공사설계도서_2단계제수밸브교체_2단계제수밸브교체" xfId="1981" xr:uid="{00000000-0005-0000-0000-0000B7070000}"/>
    <cellStyle name="_도로상 맨홀증고공사설계도서_2단계제수밸브교체_2단계제수밸브교체(실적공사비)" xfId="1982" xr:uid="{00000000-0005-0000-0000-0000B8070000}"/>
    <cellStyle name="_도어개폐기산출서" xfId="1983" xr:uid="{00000000-0005-0000-0000-0000B9070000}"/>
    <cellStyle name="_동부 조계사 견적서 (제출)" xfId="1984" xr:uid="{00000000-0005-0000-0000-0000BA070000}"/>
    <cellStyle name="_동원꽃농원" xfId="1985" xr:uid="{00000000-0005-0000-0000-0000BB070000}"/>
    <cellStyle name="_동인천fcr1" xfId="1986" xr:uid="{00000000-0005-0000-0000-0000BC070000}"/>
    <cellStyle name="_동인천발주(2005)" xfId="1987" xr:uid="{00000000-0005-0000-0000-0000BD070000}"/>
    <cellStyle name="_동인천설변(2004.12.11)" xfId="1988" xr:uid="{00000000-0005-0000-0000-0000BE070000}"/>
    <cellStyle name="_동인천설변2004(총체)" xfId="1989" xr:uid="{00000000-0005-0000-0000-0000BF070000}"/>
    <cellStyle name="_망우역사(설계서050110)" xfId="1990" xr:uid="{00000000-0005-0000-0000-0000C0070000}"/>
    <cellStyle name="_망향휴게소조경시설물설치공사" xfId="1991" xr:uid="{00000000-0005-0000-0000-0000C1070000}"/>
    <cellStyle name="_맨홀 방수 보강공사예산통신070712" xfId="1992" xr:uid="{00000000-0005-0000-0000-0000C2070000}"/>
    <cellStyle name="_맨홀뚜껑보강예산통신 070712" xfId="1993" xr:uid="{00000000-0005-0000-0000-0000C3070000}"/>
    <cellStyle name="_맨홀뚜껑보강예산통신(본사보고)경원선" xfId="1994" xr:uid="{00000000-0005-0000-0000-0000C4070000}"/>
    <cellStyle name="_목천물류" xfId="1995" xr:uid="{00000000-0005-0000-0000-0000C5070000}"/>
    <cellStyle name="_물량" xfId="1996" xr:uid="{00000000-0005-0000-0000-0000C6070000}"/>
    <cellStyle name="_물량-인공6회" xfId="1997" xr:uid="{00000000-0005-0000-0000-0000C7070000}"/>
    <cellStyle name="_물빼기밸브 교체" xfId="1998" xr:uid="{00000000-0005-0000-0000-0000C8070000}"/>
    <cellStyle name="_물빼기밸브실보강(변경계약)" xfId="1999" xr:uid="{00000000-0005-0000-0000-0000C9070000}"/>
    <cellStyle name="_물빼기밸브실보강(변경계약)_296+0수량계산서" xfId="2000" xr:uid="{00000000-0005-0000-0000-0000CA070000}"/>
    <cellStyle name="_물빼기밸브실보강(변경계약)_2단계수원분기, 포일분기 제수밸브교체 설계서" xfId="2001" xr:uid="{00000000-0005-0000-0000-0000CB070000}"/>
    <cellStyle name="_물빼기밸브실보강(변경계약)_2단계제수밸브교체" xfId="2002" xr:uid="{00000000-0005-0000-0000-0000CC070000}"/>
    <cellStyle name="_물빼기밸브실보강(변경계약)_2단계제수밸브교체(실적공사비)" xfId="2003" xr:uid="{00000000-0005-0000-0000-0000CD070000}"/>
    <cellStyle name="_물빼기밸브실보강(변경계약)_3단계 No.296+0 제수밸브교체설계서" xfId="2004" xr:uid="{00000000-0005-0000-0000-0000CE070000}"/>
    <cellStyle name="_물빼기밸브실보강(변경계약)_3단계No(1)(1).296+0제수밸브교체설계서" xfId="2005" xr:uid="{00000000-0005-0000-0000-0000CF070000}"/>
    <cellStyle name="_물빼기밸브실보강(변경계약)_단수작업비" xfId="2006" xr:uid="{00000000-0005-0000-0000-0000D0070000}"/>
    <cellStyle name="_물빼기밸브실보강(변경계약)_물가대비표" xfId="2007" xr:uid="{00000000-0005-0000-0000-0000D1070000}"/>
    <cellStyle name="_물빼기밸브실보강(변경계약)_물빼기밸브 교체05" xfId="2008" xr:uid="{00000000-0005-0000-0000-0000D2070000}"/>
    <cellStyle name="_물빼기밸브실보강(변경계약)_비교내역서 " xfId="2009" xr:uid="{00000000-0005-0000-0000-0000D3070000}"/>
    <cellStyle name="_물빼기밸브실보강(변경계약)_산출내역서" xfId="2010" xr:uid="{00000000-0005-0000-0000-0000D4070000}"/>
    <cellStyle name="_물빼기밸브실보강(변경계약)_순공사비 (실적)" xfId="2011" xr:uid="{00000000-0005-0000-0000-0000D5070000}"/>
    <cellStyle name="_물빼기밸브실보강(변경계약)_일위대가표" xfId="2012" xr:uid="{00000000-0005-0000-0000-0000D6070000}"/>
    <cellStyle name="_물품구매청구서" xfId="2013" xr:uid="{00000000-0005-0000-0000-0000D7070000}"/>
    <cellStyle name="_반월(정)이산화탄소주입설비설계내역서" xfId="2014" xr:uid="{00000000-0005-0000-0000-0000D8070000}"/>
    <cellStyle name="_반월정수장전기시설공사(060118)" xfId="2015" xr:uid="{00000000-0005-0000-0000-0000D9070000}"/>
    <cellStyle name="_발산지구내역서" xfId="2016" xr:uid="{00000000-0005-0000-0000-0000DA070000}"/>
    <cellStyle name="_발주설계서" xfId="2017" xr:uid="{00000000-0005-0000-0000-0000DB070000}"/>
    <cellStyle name="_발주설계서_검토내역서(청주계통도수시설)" xfId="2018" xr:uid="{00000000-0005-0000-0000-0000DC070000}"/>
    <cellStyle name="_방동" xfId="2019" xr:uid="{00000000-0005-0000-0000-0000DD070000}"/>
    <cellStyle name="_방동_방동" xfId="2020" xr:uid="{00000000-0005-0000-0000-0000DE070000}"/>
    <cellStyle name="_방동_방동_설계서" xfId="2021" xr:uid="{00000000-0005-0000-0000-0000DF070000}"/>
    <cellStyle name="_방동_방동_성남보행자도로 설계서" xfId="2022" xr:uid="{00000000-0005-0000-0000-0000E0070000}"/>
    <cellStyle name="_방동_산양리지구" xfId="2023" xr:uid="{00000000-0005-0000-0000-0000E1070000}"/>
    <cellStyle name="_방동_산양리지구_설계서" xfId="2024" xr:uid="{00000000-0005-0000-0000-0000E2070000}"/>
    <cellStyle name="_방동_산양리지구_성남보행자도로 설계서" xfId="2025" xr:uid="{00000000-0005-0000-0000-0000E3070000}"/>
    <cellStyle name="_방동_서상2리" xfId="2026" xr:uid="{00000000-0005-0000-0000-0000E4070000}"/>
    <cellStyle name="_방동_서상2리_설계서" xfId="2027" xr:uid="{00000000-0005-0000-0000-0000E5070000}"/>
    <cellStyle name="_방동_서상2리_성남보행자도로 설계서" xfId="2028" xr:uid="{00000000-0005-0000-0000-0000E6070000}"/>
    <cellStyle name="_방동_설계서" xfId="2029" xr:uid="{00000000-0005-0000-0000-0000E7070000}"/>
    <cellStyle name="_방동_성남보행자도로 설계서" xfId="2030" xr:uid="{00000000-0005-0000-0000-0000E8070000}"/>
    <cellStyle name="_방동_원평" xfId="2031" xr:uid="{00000000-0005-0000-0000-0000E9070000}"/>
    <cellStyle name="_방동_원평_설계서" xfId="2032" xr:uid="{00000000-0005-0000-0000-0000EA070000}"/>
    <cellStyle name="_방동_원평_성남보행자도로 설계서" xfId="2033" xr:uid="{00000000-0005-0000-0000-0000EB070000}"/>
    <cellStyle name="_방동_추곡" xfId="2034" xr:uid="{00000000-0005-0000-0000-0000EC070000}"/>
    <cellStyle name="_방동_추곡_설계서" xfId="2035" xr:uid="{00000000-0005-0000-0000-0000ED070000}"/>
    <cellStyle name="_방동_추곡_성남보행자도로 설계서" xfId="2036" xr:uid="{00000000-0005-0000-0000-0000EE070000}"/>
    <cellStyle name="_방배동 센트레빌 물량산출" xfId="2037" xr:uid="{00000000-0005-0000-0000-0000EF070000}"/>
    <cellStyle name="_배관배선" xfId="2038" xr:uid="{00000000-0005-0000-0000-0000F0070000}"/>
    <cellStyle name="_배관용홈파기교량개소(03.01.06)" xfId="2039" xr:uid="{00000000-0005-0000-0000-0000F1070000}"/>
    <cellStyle name="_배수펌프설계서(최종)수정" xfId="2040" xr:uid="{00000000-0005-0000-0000-0000F2070000}"/>
    <cellStyle name="_배출수동설계" xfId="2041" xr:uid="{00000000-0005-0000-0000-0000F3070000}"/>
    <cellStyle name="_밸브개선공사(시흥)" xfId="2042" xr:uid="{00000000-0005-0000-0000-0000F4070000}"/>
    <cellStyle name="_밸브실 유지보수 설계서 (version 1)" xfId="2043" xr:uid="{00000000-0005-0000-0000-0000F5070000}"/>
    <cellStyle name="_밸브실보수공사(계약)" xfId="2044" xr:uid="{00000000-0005-0000-0000-0000F6070000}"/>
    <cellStyle name="_밸브실증고준공" xfId="2045" xr:uid="{00000000-0005-0000-0000-0000F7070000}"/>
    <cellStyle name="_밸브실증고준공_자재(견적서)(04)" xfId="2046" xr:uid="{00000000-0005-0000-0000-0000F8070000}"/>
    <cellStyle name="_밸브실증고준공_준공내역서(2단계)" xfId="2047" xr:uid="{00000000-0005-0000-0000-0000F9070000}"/>
    <cellStyle name="_밸브실증고준공_준공내역서(2단계)_자재(견적서)(04)" xfId="2048" xr:uid="{00000000-0005-0000-0000-0000FA070000}"/>
    <cellStyle name="_밸브실증고준공_준공내역서(2단계1)" xfId="2049" xr:uid="{00000000-0005-0000-0000-0000FB070000}"/>
    <cellStyle name="_밸브실증고준공_준공내역서(2단계1)_자재(견적서)(04)" xfId="2050" xr:uid="{00000000-0005-0000-0000-0000FC070000}"/>
    <cellStyle name="_변경설계서(아산)작업중" xfId="2051" xr:uid="{00000000-0005-0000-0000-0000FD070000}"/>
    <cellStyle name="_변경설계서(아산)작업중_변경내역서(수정2)" xfId="2052" xr:uid="{00000000-0005-0000-0000-0000FE070000}"/>
    <cellStyle name="_변실 방수 설계서" xfId="2053" xr:uid="{00000000-0005-0000-0000-0000FF070000}"/>
    <cellStyle name="_복사본 운문밸브실설계서(수정2)" xfId="2054" xr:uid="{00000000-0005-0000-0000-000000080000}"/>
    <cellStyle name="_복사본운문밸브실설계서(계약내역)" xfId="2055" xr:uid="{00000000-0005-0000-0000-000001080000}"/>
    <cellStyle name="_북한산I'PARK1공구_일반전기  견적서" xfId="2056" xr:uid="{00000000-0005-0000-0000-000002080000}"/>
    <cellStyle name="_분당구-지압보도-1024" xfId="2057" xr:uid="{00000000-0005-0000-0000-000003080000}"/>
    <cellStyle name="_사각파고라" xfId="2058" xr:uid="{00000000-0005-0000-0000-000004080000}"/>
    <cellStyle name="_사다리 안전발판 설계서(05년8월)" xfId="2059" xr:uid="{00000000-0005-0000-0000-000005080000}"/>
    <cellStyle name="_사다리수량" xfId="2060" xr:uid="{00000000-0005-0000-0000-000006080000}"/>
    <cellStyle name="_사다리수량파악(05년)" xfId="2061" xr:uid="{00000000-0005-0000-0000-000007080000}"/>
    <cellStyle name="_사본 - 동인천총체예정표(8.24)" xfId="2062" xr:uid="{00000000-0005-0000-0000-000008080000}"/>
    <cellStyle name="_사유서" xfId="2063" xr:uid="{00000000-0005-0000-0000-000009080000}"/>
    <cellStyle name="_사유서_내역서" xfId="2064" xr:uid="{00000000-0005-0000-0000-00000A080000}"/>
    <cellStyle name="_사진대지양식" xfId="2065" xr:uid="{00000000-0005-0000-0000-00000B080000}"/>
    <cellStyle name="_사진대지양식_1" xfId="2066" xr:uid="{00000000-0005-0000-0000-00000C080000}"/>
    <cellStyle name="_사진대지양식_1_3월 월간공정보고" xfId="2067" xr:uid="{00000000-0005-0000-0000-00000D080000}"/>
    <cellStyle name="_사진대지양식_1_3월 월간공정보고_4월점검정비일보" xfId="2068" xr:uid="{00000000-0005-0000-0000-00000E080000}"/>
    <cellStyle name="_사진대지양식_1_3월 월간공정보고_4월점검정비일보_5월점검정비일보" xfId="2069" xr:uid="{00000000-0005-0000-0000-00000F080000}"/>
    <cellStyle name="_사진대지양식_1_3월점검정비일보" xfId="2070" xr:uid="{00000000-0005-0000-0000-000010080000}"/>
    <cellStyle name="_사진대지양식_1_3월점검정비일보_4월점검정비일보" xfId="2071" xr:uid="{00000000-0005-0000-0000-000011080000}"/>
    <cellStyle name="_사진대지양식_1_3월점검정비일보_4월점검정비일보_5월점검정비일보" xfId="2072" xr:uid="{00000000-0005-0000-0000-000012080000}"/>
    <cellStyle name="_사진대지양식_1_5월점검정비일보" xfId="2073" xr:uid="{00000000-0005-0000-0000-000013080000}"/>
    <cellStyle name="_사진대지양식_10월8일(화)" xfId="2074" xr:uid="{00000000-0005-0000-0000-000014080000}"/>
    <cellStyle name="_사진대지양식_10월8일(화)_3월 월간공정보고" xfId="2075" xr:uid="{00000000-0005-0000-0000-000015080000}"/>
    <cellStyle name="_사진대지양식_10월8일(화)_3월 월간공정보고_4월점검정비일보" xfId="2076" xr:uid="{00000000-0005-0000-0000-000016080000}"/>
    <cellStyle name="_사진대지양식_10월8일(화)_3월 월간공정보고_4월점검정비일보_5월점검정비일보" xfId="2077" xr:uid="{00000000-0005-0000-0000-000017080000}"/>
    <cellStyle name="_사진대지양식_10월8일(화)_3월점검정비일보" xfId="2078" xr:uid="{00000000-0005-0000-0000-000018080000}"/>
    <cellStyle name="_사진대지양식_10월8일(화)_3월점검정비일보_4월점검정비일보" xfId="2079" xr:uid="{00000000-0005-0000-0000-000019080000}"/>
    <cellStyle name="_사진대지양식_10월8일(화)_3월점검정비일보_4월점검정비일보_5월점검정비일보" xfId="2080" xr:uid="{00000000-0005-0000-0000-00001A080000}"/>
    <cellStyle name="_사진대지양식_10월8일(화)_5월점검정비일보" xfId="2081" xr:uid="{00000000-0005-0000-0000-00001B080000}"/>
    <cellStyle name="_사진대지양식_12월16일(월)" xfId="2082" xr:uid="{00000000-0005-0000-0000-00001C080000}"/>
    <cellStyle name="_사진대지양식_12월16일(월)_3월 월간공정보고" xfId="2083" xr:uid="{00000000-0005-0000-0000-00001D080000}"/>
    <cellStyle name="_사진대지양식_12월16일(월)_3월 월간공정보고_4월점검정비일보" xfId="2084" xr:uid="{00000000-0005-0000-0000-00001E080000}"/>
    <cellStyle name="_사진대지양식_12월16일(월)_3월 월간공정보고_4월점검정비일보_5월점검정비일보" xfId="2085" xr:uid="{00000000-0005-0000-0000-00001F080000}"/>
    <cellStyle name="_사진대지양식_12월16일(월)_3월점검정비일보" xfId="2086" xr:uid="{00000000-0005-0000-0000-000020080000}"/>
    <cellStyle name="_사진대지양식_12월16일(월)_3월점검정비일보_4월점검정비일보" xfId="2087" xr:uid="{00000000-0005-0000-0000-000021080000}"/>
    <cellStyle name="_사진대지양식_12월16일(월)_3월점검정비일보_4월점검정비일보_5월점검정비일보" xfId="2088" xr:uid="{00000000-0005-0000-0000-000022080000}"/>
    <cellStyle name="_사진대지양식_12월16일(월)_5월점검정비일보" xfId="2089" xr:uid="{00000000-0005-0000-0000-000023080000}"/>
    <cellStyle name="_사진대지양식_4월점검정비일보" xfId="2090" xr:uid="{00000000-0005-0000-0000-000024080000}"/>
    <cellStyle name="_사진대지양식_4월점검정비일보_5월점검정비일보" xfId="2091" xr:uid="{00000000-0005-0000-0000-000025080000}"/>
    <cellStyle name="_사진대지양식_9월11일(수)" xfId="2092" xr:uid="{00000000-0005-0000-0000-000026080000}"/>
    <cellStyle name="_사진대지양식_9월11일(수)_3월 월간공정보고" xfId="2093" xr:uid="{00000000-0005-0000-0000-000027080000}"/>
    <cellStyle name="_사진대지양식_9월11일(수)_3월 월간공정보고_4월점검정비일보" xfId="2094" xr:uid="{00000000-0005-0000-0000-000028080000}"/>
    <cellStyle name="_사진대지양식_9월11일(수)_3월 월간공정보고_4월점검정비일보_5월점검정비일보" xfId="2095" xr:uid="{00000000-0005-0000-0000-000029080000}"/>
    <cellStyle name="_사진대지양식_9월11일(수)_3월점검정비일보" xfId="2096" xr:uid="{00000000-0005-0000-0000-00002A080000}"/>
    <cellStyle name="_사진대지양식_9월11일(수)_3월점검정비일보_4월점검정비일보" xfId="2097" xr:uid="{00000000-0005-0000-0000-00002B080000}"/>
    <cellStyle name="_사진대지양식_9월11일(수)_3월점검정비일보_4월점검정비일보_5월점검정비일보" xfId="2098" xr:uid="{00000000-0005-0000-0000-00002C080000}"/>
    <cellStyle name="_사진대지양식_9월11일(수)_5월점검정비일보" xfId="2099" xr:uid="{00000000-0005-0000-0000-00002D080000}"/>
    <cellStyle name="_사진대지양식_사진대지양식" xfId="2100" xr:uid="{00000000-0005-0000-0000-00002E080000}"/>
    <cellStyle name="_사진대지양식_사진대지양식_1" xfId="2101" xr:uid="{00000000-0005-0000-0000-00002F080000}"/>
    <cellStyle name="_사진대지양식_사진대지양식_1_3월 월간공정보고" xfId="2102" xr:uid="{00000000-0005-0000-0000-000030080000}"/>
    <cellStyle name="_사진대지양식_사진대지양식_1_3월 월간공정보고_4월점검정비일보" xfId="2103" xr:uid="{00000000-0005-0000-0000-000031080000}"/>
    <cellStyle name="_사진대지양식_사진대지양식_1_3월 월간공정보고_4월점검정비일보_5월점검정비일보" xfId="2104" xr:uid="{00000000-0005-0000-0000-000032080000}"/>
    <cellStyle name="_사진대지양식_사진대지양식_1_3월점검정비일보" xfId="2105" xr:uid="{00000000-0005-0000-0000-000033080000}"/>
    <cellStyle name="_사진대지양식_사진대지양식_1_3월점검정비일보_4월점검정비일보" xfId="2106" xr:uid="{00000000-0005-0000-0000-000034080000}"/>
    <cellStyle name="_사진대지양식_사진대지양식_1_3월점검정비일보_4월점검정비일보_5월점검정비일보" xfId="2107" xr:uid="{00000000-0005-0000-0000-000035080000}"/>
    <cellStyle name="_사진대지양식_사진대지양식_1_5월점검정비일보" xfId="2108" xr:uid="{00000000-0005-0000-0000-000036080000}"/>
    <cellStyle name="_사진대지양식_사진대지양식_10월8일(화)" xfId="2109" xr:uid="{00000000-0005-0000-0000-000037080000}"/>
    <cellStyle name="_사진대지양식_사진대지양식_10월8일(화)_3월 월간공정보고" xfId="2110" xr:uid="{00000000-0005-0000-0000-000038080000}"/>
    <cellStyle name="_사진대지양식_사진대지양식_10월8일(화)_3월 월간공정보고_4월점검정비일보" xfId="2111" xr:uid="{00000000-0005-0000-0000-000039080000}"/>
    <cellStyle name="_사진대지양식_사진대지양식_10월8일(화)_3월 월간공정보고_4월점검정비일보_5월점검정비일보" xfId="2112" xr:uid="{00000000-0005-0000-0000-00003A080000}"/>
    <cellStyle name="_사진대지양식_사진대지양식_10월8일(화)_3월점검정비일보" xfId="2113" xr:uid="{00000000-0005-0000-0000-00003B080000}"/>
    <cellStyle name="_사진대지양식_사진대지양식_10월8일(화)_3월점검정비일보_4월점검정비일보" xfId="2114" xr:uid="{00000000-0005-0000-0000-00003C080000}"/>
    <cellStyle name="_사진대지양식_사진대지양식_10월8일(화)_3월점검정비일보_4월점검정비일보_5월점검정비일보" xfId="2115" xr:uid="{00000000-0005-0000-0000-00003D080000}"/>
    <cellStyle name="_사진대지양식_사진대지양식_10월8일(화)_5월점검정비일보" xfId="2116" xr:uid="{00000000-0005-0000-0000-00003E080000}"/>
    <cellStyle name="_사진대지양식_사진대지양식_12월16일(월)" xfId="2117" xr:uid="{00000000-0005-0000-0000-00003F080000}"/>
    <cellStyle name="_사진대지양식_사진대지양식_12월16일(월)_3월 월간공정보고" xfId="2118" xr:uid="{00000000-0005-0000-0000-000040080000}"/>
    <cellStyle name="_사진대지양식_사진대지양식_12월16일(월)_3월 월간공정보고_4월점검정비일보" xfId="2119" xr:uid="{00000000-0005-0000-0000-000041080000}"/>
    <cellStyle name="_사진대지양식_사진대지양식_12월16일(월)_3월 월간공정보고_4월점검정비일보_5월점검정비일보" xfId="2120" xr:uid="{00000000-0005-0000-0000-000042080000}"/>
    <cellStyle name="_사진대지양식_사진대지양식_12월16일(월)_3월점검정비일보" xfId="2121" xr:uid="{00000000-0005-0000-0000-000043080000}"/>
    <cellStyle name="_사진대지양식_사진대지양식_12월16일(월)_3월점검정비일보_4월점검정비일보" xfId="2122" xr:uid="{00000000-0005-0000-0000-000044080000}"/>
    <cellStyle name="_사진대지양식_사진대지양식_12월16일(월)_3월점검정비일보_4월점검정비일보_5월점검정비일보" xfId="2123" xr:uid="{00000000-0005-0000-0000-000045080000}"/>
    <cellStyle name="_사진대지양식_사진대지양식_12월16일(월)_5월점검정비일보" xfId="2124" xr:uid="{00000000-0005-0000-0000-000046080000}"/>
    <cellStyle name="_사진대지양식_사진대지양식_2002사진대지" xfId="2125" xr:uid="{00000000-0005-0000-0000-000047080000}"/>
    <cellStyle name="_사진대지양식_사진대지양식_2002사진대지_10월8일(화)" xfId="2126" xr:uid="{00000000-0005-0000-0000-000048080000}"/>
    <cellStyle name="_사진대지양식_사진대지양식_2002사진대지_10월8일(화)_3월 월간공정보고" xfId="2127" xr:uid="{00000000-0005-0000-0000-000049080000}"/>
    <cellStyle name="_사진대지양식_사진대지양식_2002사진대지_10월8일(화)_3월 월간공정보고_4월점검정비일보" xfId="2128" xr:uid="{00000000-0005-0000-0000-00004A080000}"/>
    <cellStyle name="_사진대지양식_사진대지양식_2002사진대지_10월8일(화)_3월 월간공정보고_4월점검정비일보_5월점검정비일보" xfId="2129" xr:uid="{00000000-0005-0000-0000-00004B080000}"/>
    <cellStyle name="_사진대지양식_사진대지양식_2002사진대지_10월8일(화)_3월점검정비일보" xfId="2130" xr:uid="{00000000-0005-0000-0000-00004C080000}"/>
    <cellStyle name="_사진대지양식_사진대지양식_2002사진대지_10월8일(화)_3월점검정비일보_4월점검정비일보" xfId="2131" xr:uid="{00000000-0005-0000-0000-00004D080000}"/>
    <cellStyle name="_사진대지양식_사진대지양식_2002사진대지_10월8일(화)_3월점검정비일보_4월점검정비일보_5월점검정비일보" xfId="2132" xr:uid="{00000000-0005-0000-0000-00004E080000}"/>
    <cellStyle name="_사진대지양식_사진대지양식_2002사진대지_10월8일(화)_5월점검정비일보" xfId="2133" xr:uid="{00000000-0005-0000-0000-00004F080000}"/>
    <cellStyle name="_사진대지양식_사진대지양식_2002사진대지_12월16일(월)" xfId="2134" xr:uid="{00000000-0005-0000-0000-000050080000}"/>
    <cellStyle name="_사진대지양식_사진대지양식_2002사진대지_12월16일(월)_3월 월간공정보고" xfId="2135" xr:uid="{00000000-0005-0000-0000-000051080000}"/>
    <cellStyle name="_사진대지양식_사진대지양식_2002사진대지_12월16일(월)_3월 월간공정보고_4월점검정비일보" xfId="2136" xr:uid="{00000000-0005-0000-0000-000052080000}"/>
    <cellStyle name="_사진대지양식_사진대지양식_2002사진대지_12월16일(월)_3월 월간공정보고_4월점검정비일보_5월점검정비일보" xfId="2137" xr:uid="{00000000-0005-0000-0000-000053080000}"/>
    <cellStyle name="_사진대지양식_사진대지양식_2002사진대지_12월16일(월)_3월점검정비일보" xfId="2138" xr:uid="{00000000-0005-0000-0000-000054080000}"/>
    <cellStyle name="_사진대지양식_사진대지양식_2002사진대지_12월16일(월)_3월점검정비일보_4월점검정비일보" xfId="2139" xr:uid="{00000000-0005-0000-0000-000055080000}"/>
    <cellStyle name="_사진대지양식_사진대지양식_2002사진대지_12월16일(월)_3월점검정비일보_4월점검정비일보_5월점검정비일보" xfId="2140" xr:uid="{00000000-0005-0000-0000-000056080000}"/>
    <cellStyle name="_사진대지양식_사진대지양식_2002사진대지_12월16일(월)_5월점검정비일보" xfId="2141" xr:uid="{00000000-0005-0000-0000-000057080000}"/>
    <cellStyle name="_사진대지양식_사진대지양식_2002사진대지_4월점검정비일보" xfId="2142" xr:uid="{00000000-0005-0000-0000-000058080000}"/>
    <cellStyle name="_사진대지양식_사진대지양식_2002사진대지_4월점검정비일보_5월점검정비일보" xfId="2143" xr:uid="{00000000-0005-0000-0000-000059080000}"/>
    <cellStyle name="_사진대지양식_사진대지양식_2002사진대지_9월11일(수)" xfId="2144" xr:uid="{00000000-0005-0000-0000-00005A080000}"/>
    <cellStyle name="_사진대지양식_사진대지양식_2002사진대지_9월11일(수)_3월 월간공정보고" xfId="2145" xr:uid="{00000000-0005-0000-0000-00005B080000}"/>
    <cellStyle name="_사진대지양식_사진대지양식_2002사진대지_9월11일(수)_3월 월간공정보고_4월점검정비일보" xfId="2146" xr:uid="{00000000-0005-0000-0000-00005C080000}"/>
    <cellStyle name="_사진대지양식_사진대지양식_2002사진대지_9월11일(수)_3월 월간공정보고_4월점검정비일보_5월점검정비일보" xfId="2147" xr:uid="{00000000-0005-0000-0000-00005D080000}"/>
    <cellStyle name="_사진대지양식_사진대지양식_2002사진대지_9월11일(수)_3월점검정비일보" xfId="2148" xr:uid="{00000000-0005-0000-0000-00005E080000}"/>
    <cellStyle name="_사진대지양식_사진대지양식_2002사진대지_9월11일(수)_3월점검정비일보_4월점검정비일보" xfId="2149" xr:uid="{00000000-0005-0000-0000-00005F080000}"/>
    <cellStyle name="_사진대지양식_사진대지양식_2002사진대지_9월11일(수)_3월점검정비일보_4월점검정비일보_5월점검정비일보" xfId="2150" xr:uid="{00000000-0005-0000-0000-000060080000}"/>
    <cellStyle name="_사진대지양식_사진대지양식_2002사진대지_9월11일(수)_5월점검정비일보" xfId="2151" xr:uid="{00000000-0005-0000-0000-000061080000}"/>
    <cellStyle name="_사진대지양식_사진대지양식_4월점검정비일보" xfId="2152" xr:uid="{00000000-0005-0000-0000-000062080000}"/>
    <cellStyle name="_사진대지양식_사진대지양식_4월점검정비일보_5월점검정비일보" xfId="2153" xr:uid="{00000000-0005-0000-0000-000063080000}"/>
    <cellStyle name="_사진대지양식_사진대지양식_9월11일(수)" xfId="2154" xr:uid="{00000000-0005-0000-0000-000064080000}"/>
    <cellStyle name="_사진대지양식_사진대지양식_9월11일(수)_3월 월간공정보고" xfId="2155" xr:uid="{00000000-0005-0000-0000-000065080000}"/>
    <cellStyle name="_사진대지양식_사진대지양식_9월11일(수)_3월 월간공정보고_4월점검정비일보" xfId="2156" xr:uid="{00000000-0005-0000-0000-000066080000}"/>
    <cellStyle name="_사진대지양식_사진대지양식_9월11일(수)_3월 월간공정보고_4월점검정비일보_5월점검정비일보" xfId="2157" xr:uid="{00000000-0005-0000-0000-000067080000}"/>
    <cellStyle name="_사진대지양식_사진대지양식_9월11일(수)_3월점검정비일보" xfId="2158" xr:uid="{00000000-0005-0000-0000-000068080000}"/>
    <cellStyle name="_사진대지양식_사진대지양식_9월11일(수)_3월점검정비일보_4월점검정비일보" xfId="2159" xr:uid="{00000000-0005-0000-0000-000069080000}"/>
    <cellStyle name="_사진대지양식_사진대지양식_9월11일(수)_3월점검정비일보_4월점검정비일보_5월점검정비일보" xfId="2160" xr:uid="{00000000-0005-0000-0000-00006A080000}"/>
    <cellStyle name="_사진대지양식_사진대지양식_9월11일(수)_5월점검정비일보" xfId="2161" xr:uid="{00000000-0005-0000-0000-00006B080000}"/>
    <cellStyle name="_사진대지양식_사진대지양식_사진대지양식" xfId="2162" xr:uid="{00000000-0005-0000-0000-00006C080000}"/>
    <cellStyle name="_사진대지양식_사진대지양식_사진대지양식_1" xfId="2163" xr:uid="{00000000-0005-0000-0000-00006D080000}"/>
    <cellStyle name="_사진대지양식_사진대지양식_사진대지양식_1_3월 월간공정보고" xfId="2164" xr:uid="{00000000-0005-0000-0000-00006E080000}"/>
    <cellStyle name="_사진대지양식_사진대지양식_사진대지양식_1_3월 월간공정보고_4월점검정비일보" xfId="2165" xr:uid="{00000000-0005-0000-0000-00006F080000}"/>
    <cellStyle name="_사진대지양식_사진대지양식_사진대지양식_1_3월 월간공정보고_4월점검정비일보_5월점검정비일보" xfId="2166" xr:uid="{00000000-0005-0000-0000-000070080000}"/>
    <cellStyle name="_사진대지양식_사진대지양식_사진대지양식_1_3월점검정비일보" xfId="2167" xr:uid="{00000000-0005-0000-0000-000071080000}"/>
    <cellStyle name="_사진대지양식_사진대지양식_사진대지양식_1_3월점검정비일보_4월점검정비일보" xfId="2168" xr:uid="{00000000-0005-0000-0000-000072080000}"/>
    <cellStyle name="_사진대지양식_사진대지양식_사진대지양식_1_3월점검정비일보_4월점검정비일보_5월점검정비일보" xfId="2169" xr:uid="{00000000-0005-0000-0000-000073080000}"/>
    <cellStyle name="_사진대지양식_사진대지양식_사진대지양식_1_5월점검정비일보" xfId="2170" xr:uid="{00000000-0005-0000-0000-000074080000}"/>
    <cellStyle name="_사진대지양식_사진대지양식_사진대지양식_10월8일(화)" xfId="2171" xr:uid="{00000000-0005-0000-0000-000075080000}"/>
    <cellStyle name="_사진대지양식_사진대지양식_사진대지양식_10월8일(화)_3월 월간공정보고" xfId="2172" xr:uid="{00000000-0005-0000-0000-000076080000}"/>
    <cellStyle name="_사진대지양식_사진대지양식_사진대지양식_10월8일(화)_3월 월간공정보고_4월점검정비일보" xfId="2173" xr:uid="{00000000-0005-0000-0000-000077080000}"/>
    <cellStyle name="_사진대지양식_사진대지양식_사진대지양식_10월8일(화)_3월 월간공정보고_4월점검정비일보_5월점검정비일보" xfId="2174" xr:uid="{00000000-0005-0000-0000-000078080000}"/>
    <cellStyle name="_사진대지양식_사진대지양식_사진대지양식_10월8일(화)_3월점검정비일보" xfId="2175" xr:uid="{00000000-0005-0000-0000-000079080000}"/>
    <cellStyle name="_사진대지양식_사진대지양식_사진대지양식_10월8일(화)_3월점검정비일보_4월점검정비일보" xfId="2176" xr:uid="{00000000-0005-0000-0000-00007A080000}"/>
    <cellStyle name="_사진대지양식_사진대지양식_사진대지양식_10월8일(화)_3월점검정비일보_4월점검정비일보_5월점검정비일보" xfId="2177" xr:uid="{00000000-0005-0000-0000-00007B080000}"/>
    <cellStyle name="_사진대지양식_사진대지양식_사진대지양식_10월8일(화)_5월점검정비일보" xfId="2178" xr:uid="{00000000-0005-0000-0000-00007C080000}"/>
    <cellStyle name="_사진대지양식_사진대지양식_사진대지양식_12월16일(월)" xfId="2179" xr:uid="{00000000-0005-0000-0000-00007D080000}"/>
    <cellStyle name="_사진대지양식_사진대지양식_사진대지양식_12월16일(월)_3월 월간공정보고" xfId="2180" xr:uid="{00000000-0005-0000-0000-00007E080000}"/>
    <cellStyle name="_사진대지양식_사진대지양식_사진대지양식_12월16일(월)_3월 월간공정보고_4월점검정비일보" xfId="2181" xr:uid="{00000000-0005-0000-0000-00007F080000}"/>
    <cellStyle name="_사진대지양식_사진대지양식_사진대지양식_12월16일(월)_3월 월간공정보고_4월점검정비일보_5월점검정비일보" xfId="2182" xr:uid="{00000000-0005-0000-0000-000080080000}"/>
    <cellStyle name="_사진대지양식_사진대지양식_사진대지양식_12월16일(월)_3월점검정비일보" xfId="2183" xr:uid="{00000000-0005-0000-0000-000081080000}"/>
    <cellStyle name="_사진대지양식_사진대지양식_사진대지양식_12월16일(월)_3월점검정비일보_4월점검정비일보" xfId="2184" xr:uid="{00000000-0005-0000-0000-000082080000}"/>
    <cellStyle name="_사진대지양식_사진대지양식_사진대지양식_12월16일(월)_3월점검정비일보_4월점검정비일보_5월점검정비일보" xfId="2185" xr:uid="{00000000-0005-0000-0000-000083080000}"/>
    <cellStyle name="_사진대지양식_사진대지양식_사진대지양식_12월16일(월)_5월점검정비일보" xfId="2186" xr:uid="{00000000-0005-0000-0000-000084080000}"/>
    <cellStyle name="_사진대지양식_사진대지양식_사진대지양식_4월점검정비일보" xfId="2187" xr:uid="{00000000-0005-0000-0000-000085080000}"/>
    <cellStyle name="_사진대지양식_사진대지양식_사진대지양식_4월점검정비일보_5월점검정비일보" xfId="2188" xr:uid="{00000000-0005-0000-0000-000086080000}"/>
    <cellStyle name="_사진대지양식_사진대지양식_사진대지양식_9월11일(수)" xfId="2189" xr:uid="{00000000-0005-0000-0000-000087080000}"/>
    <cellStyle name="_사진대지양식_사진대지양식_사진대지양식_9월11일(수)_3월 월간공정보고" xfId="2190" xr:uid="{00000000-0005-0000-0000-000088080000}"/>
    <cellStyle name="_사진대지양식_사진대지양식_사진대지양식_9월11일(수)_3월 월간공정보고_4월점검정비일보" xfId="2191" xr:uid="{00000000-0005-0000-0000-000089080000}"/>
    <cellStyle name="_사진대지양식_사진대지양식_사진대지양식_9월11일(수)_3월 월간공정보고_4월점검정비일보_5월점검정비일보" xfId="2192" xr:uid="{00000000-0005-0000-0000-00008A080000}"/>
    <cellStyle name="_사진대지양식_사진대지양식_사진대지양식_9월11일(수)_3월점검정비일보" xfId="2193" xr:uid="{00000000-0005-0000-0000-00008B080000}"/>
    <cellStyle name="_사진대지양식_사진대지양식_사진대지양식_9월11일(수)_3월점검정비일보_4월점검정비일보" xfId="2194" xr:uid="{00000000-0005-0000-0000-00008C080000}"/>
    <cellStyle name="_사진대지양식_사진대지양식_사진대지양식_9월11일(수)_3월점검정비일보_4월점검정비일보_5월점검정비일보" xfId="2195" xr:uid="{00000000-0005-0000-0000-00008D080000}"/>
    <cellStyle name="_사진대지양식_사진대지양식_사진대지양식_9월11일(수)_5월점검정비일보" xfId="2196" xr:uid="{00000000-0005-0000-0000-00008E080000}"/>
    <cellStyle name="_사진대지양식_사진대지양식_사진대지양식_사진대지양식" xfId="2197" xr:uid="{00000000-0005-0000-0000-00008F080000}"/>
    <cellStyle name="_사진대지양식_사진대지양식_사진대지양식_사진대지양식_3월 월간공정보고" xfId="2198" xr:uid="{00000000-0005-0000-0000-000090080000}"/>
    <cellStyle name="_사진대지양식_사진대지양식_사진대지양식_사진대지양식_3월 월간공정보고_4월점검정비일보" xfId="2199" xr:uid="{00000000-0005-0000-0000-000091080000}"/>
    <cellStyle name="_사진대지양식_사진대지양식_사진대지양식_사진대지양식_3월 월간공정보고_4월점검정비일보_5월점검정비일보" xfId="2200" xr:uid="{00000000-0005-0000-0000-000092080000}"/>
    <cellStyle name="_사진대지양식_사진대지양식_사진대지양식_사진대지양식_3월점검정비일보" xfId="2201" xr:uid="{00000000-0005-0000-0000-000093080000}"/>
    <cellStyle name="_사진대지양식_사진대지양식_사진대지양식_사진대지양식_3월점검정비일보_4월점검정비일보" xfId="2202" xr:uid="{00000000-0005-0000-0000-000094080000}"/>
    <cellStyle name="_사진대지양식_사진대지양식_사진대지양식_사진대지양식_3월점검정비일보_4월점검정비일보_5월점검정비일보" xfId="2203" xr:uid="{00000000-0005-0000-0000-000095080000}"/>
    <cellStyle name="_사진대지양식_사진대지양식_사진대지양식_사진대지양식_5월점검정비일보" xfId="2204" xr:uid="{00000000-0005-0000-0000-000096080000}"/>
    <cellStyle name="_사진대지양식_사진대지양식_사진대지양식_사진대지양식1" xfId="2205" xr:uid="{00000000-0005-0000-0000-000097080000}"/>
    <cellStyle name="_사진대지양식_사진대지양식_사진대지양식_사진대지양식1_자재(견적서)(04)" xfId="2206" xr:uid="{00000000-0005-0000-0000-000098080000}"/>
    <cellStyle name="_사진대지양식_사진대지양식_사진대지양식_사진대지양식1_준공내역서(2단계)" xfId="2207" xr:uid="{00000000-0005-0000-0000-000099080000}"/>
    <cellStyle name="_사진대지양식_사진대지양식_사진대지양식_사진대지양식1_준공내역서(2단계)_자재(견적서)(04)" xfId="2208" xr:uid="{00000000-0005-0000-0000-00009A080000}"/>
    <cellStyle name="_사진대지양식_사진대지양식_사진대지양식_사진대지양식1_준공내역서(2단계1)" xfId="2209" xr:uid="{00000000-0005-0000-0000-00009B080000}"/>
    <cellStyle name="_사진대지양식_사진대지양식_사진대지양식_사진대지양식1_준공내역서(2단계1)_자재(견적서)(04)" xfId="2210" xr:uid="{00000000-0005-0000-0000-00009C080000}"/>
    <cellStyle name="_사진대지양식_사진대지양식_사진대지양식_자재(견적서)(04)" xfId="2211" xr:uid="{00000000-0005-0000-0000-00009D080000}"/>
    <cellStyle name="_사진대지양식_사진대지양식_사진대지양식_준공내역서(2단계)" xfId="2212" xr:uid="{00000000-0005-0000-0000-00009E080000}"/>
    <cellStyle name="_사진대지양식_사진대지양식_사진대지양식_준공내역서(2단계)_자재(견적서)(04)" xfId="2213" xr:uid="{00000000-0005-0000-0000-00009F080000}"/>
    <cellStyle name="_사진대지양식_사진대지양식_사진대지양식_준공내역서(2단계1)" xfId="2214" xr:uid="{00000000-0005-0000-0000-0000A0080000}"/>
    <cellStyle name="_사진대지양식_사진대지양식_사진대지양식_준공내역서(2단계1)_자재(견적서)(04)" xfId="2215" xr:uid="{00000000-0005-0000-0000-0000A1080000}"/>
    <cellStyle name="_사진대지양식_사진대지양식_사진대지양식1" xfId="2216" xr:uid="{00000000-0005-0000-0000-0000A2080000}"/>
    <cellStyle name="_사진대지양식_사진대지양식_사진대지양식1_사진대지양식1" xfId="2217" xr:uid="{00000000-0005-0000-0000-0000A3080000}"/>
    <cellStyle name="_사진대지양식_사진대지양식_사진대지양식1_사진대지양식1_자재(견적서)(04)" xfId="2218" xr:uid="{00000000-0005-0000-0000-0000A4080000}"/>
    <cellStyle name="_사진대지양식_사진대지양식_사진대지양식1_사진대지양식1_준공내역서(2단계)" xfId="2219" xr:uid="{00000000-0005-0000-0000-0000A5080000}"/>
    <cellStyle name="_사진대지양식_사진대지양식_사진대지양식1_사진대지양식1_준공내역서(2단계)_자재(견적서)(04)" xfId="2220" xr:uid="{00000000-0005-0000-0000-0000A6080000}"/>
    <cellStyle name="_사진대지양식_사진대지양식_사진대지양식1_사진대지양식1_준공내역서(2단계1)" xfId="2221" xr:uid="{00000000-0005-0000-0000-0000A7080000}"/>
    <cellStyle name="_사진대지양식_사진대지양식_사진대지양식1_사진대지양식1_준공내역서(2단계1)_자재(견적서)(04)" xfId="2222" xr:uid="{00000000-0005-0000-0000-0000A8080000}"/>
    <cellStyle name="_사진대지양식_사진대지양식_사진대지양식1_자재(견적서)(04)" xfId="2223" xr:uid="{00000000-0005-0000-0000-0000A9080000}"/>
    <cellStyle name="_사진대지양식_사진대지양식_사진대지양식1_준공내역서(2단계)" xfId="2224" xr:uid="{00000000-0005-0000-0000-0000AA080000}"/>
    <cellStyle name="_사진대지양식_사진대지양식_사진대지양식1_준공내역서(2단계)_자재(견적서)(04)" xfId="2225" xr:uid="{00000000-0005-0000-0000-0000AB080000}"/>
    <cellStyle name="_사진대지양식_사진대지양식_사진대지양식1_준공내역서(2단계1)" xfId="2226" xr:uid="{00000000-0005-0000-0000-0000AC080000}"/>
    <cellStyle name="_사진대지양식_사진대지양식_사진대지양식1_준공내역서(2단계1)_자재(견적서)(04)" xfId="2227" xr:uid="{00000000-0005-0000-0000-0000AD080000}"/>
    <cellStyle name="_사진대지양식_사진대지양식_자재(견적서)(04)" xfId="2228" xr:uid="{00000000-0005-0000-0000-0000AE080000}"/>
    <cellStyle name="_사진대지양식_사진대지양식_준공내역서(2단계)" xfId="2229" xr:uid="{00000000-0005-0000-0000-0000AF080000}"/>
    <cellStyle name="_사진대지양식_사진대지양식_준공내역서(2단계)_자재(견적서)(04)" xfId="2230" xr:uid="{00000000-0005-0000-0000-0000B0080000}"/>
    <cellStyle name="_사진대지양식_사진대지양식_준공내역서(2단계1)" xfId="2231" xr:uid="{00000000-0005-0000-0000-0000B1080000}"/>
    <cellStyle name="_사진대지양식_사진대지양식_준공내역서(2단계1)_자재(견적서)(04)" xfId="2232" xr:uid="{00000000-0005-0000-0000-0000B2080000}"/>
    <cellStyle name="_사진대지양식_사진대지양식1" xfId="2233" xr:uid="{00000000-0005-0000-0000-0000B3080000}"/>
    <cellStyle name="_사진대지양식_사진대지양식1_자재(견적서)(04)" xfId="2234" xr:uid="{00000000-0005-0000-0000-0000B4080000}"/>
    <cellStyle name="_사진대지양식_사진대지양식1_준공내역서(2단계)" xfId="2235" xr:uid="{00000000-0005-0000-0000-0000B5080000}"/>
    <cellStyle name="_사진대지양식_사진대지양식1_준공내역서(2단계)_자재(견적서)(04)" xfId="2236" xr:uid="{00000000-0005-0000-0000-0000B6080000}"/>
    <cellStyle name="_사진대지양식_사진대지양식1_준공내역서(2단계1)" xfId="2237" xr:uid="{00000000-0005-0000-0000-0000B7080000}"/>
    <cellStyle name="_사진대지양식_사진대지양식1_준공내역서(2단계1)_자재(견적서)(04)" xfId="2238" xr:uid="{00000000-0005-0000-0000-0000B8080000}"/>
    <cellStyle name="_사진대지양식_자재(견적서)(04)" xfId="2239" xr:uid="{00000000-0005-0000-0000-0000B9080000}"/>
    <cellStyle name="_사진대지양식_준공내역서(2단계)" xfId="2240" xr:uid="{00000000-0005-0000-0000-0000BA080000}"/>
    <cellStyle name="_사진대지양식_준공내역서(2단계)_자재(견적서)(04)" xfId="2241" xr:uid="{00000000-0005-0000-0000-0000BB080000}"/>
    <cellStyle name="_사진대지양식_준공내역서(2단계1)" xfId="2242" xr:uid="{00000000-0005-0000-0000-0000BC080000}"/>
    <cellStyle name="_사진대지양식_준공내역서(2단계1)_자재(견적서)(04)" xfId="2243" xr:uid="{00000000-0005-0000-0000-0000BD080000}"/>
    <cellStyle name="_사진대지양식1" xfId="2244" xr:uid="{00000000-0005-0000-0000-0000BE080000}"/>
    <cellStyle name="_사진대지양식1_사진대지양식1" xfId="2245" xr:uid="{00000000-0005-0000-0000-0000BF080000}"/>
    <cellStyle name="_사진대지양식1_사진대지양식1_자재(견적서)(04)" xfId="2246" xr:uid="{00000000-0005-0000-0000-0000C0080000}"/>
    <cellStyle name="_사진대지양식1_사진대지양식1_준공내역서(2단계)" xfId="2247" xr:uid="{00000000-0005-0000-0000-0000C1080000}"/>
    <cellStyle name="_사진대지양식1_사진대지양식1_준공내역서(2단계)_자재(견적서)(04)" xfId="2248" xr:uid="{00000000-0005-0000-0000-0000C2080000}"/>
    <cellStyle name="_사진대지양식1_사진대지양식1_준공내역서(2단계1)" xfId="2249" xr:uid="{00000000-0005-0000-0000-0000C3080000}"/>
    <cellStyle name="_사진대지양식1_사진대지양식1_준공내역서(2단계1)_자재(견적서)(04)" xfId="2250" xr:uid="{00000000-0005-0000-0000-0000C4080000}"/>
    <cellStyle name="_사진대지양식1_자재(견적서)(04)" xfId="2251" xr:uid="{00000000-0005-0000-0000-0000C5080000}"/>
    <cellStyle name="_사진대지양식1_준공내역서(2단계)" xfId="2252" xr:uid="{00000000-0005-0000-0000-0000C6080000}"/>
    <cellStyle name="_사진대지양식1_준공내역서(2단계)_자재(견적서)(04)" xfId="2253" xr:uid="{00000000-0005-0000-0000-0000C7080000}"/>
    <cellStyle name="_사진대지양식1_준공내역서(2단계1)" xfId="2254" xr:uid="{00000000-0005-0000-0000-0000C8080000}"/>
    <cellStyle name="_사진대지양식1_준공내역서(2단계1)_자재(견적서)(04)" xfId="2255" xr:uid="{00000000-0005-0000-0000-0000C9080000}"/>
    <cellStyle name="_상수도(대홍)" xfId="2256" xr:uid="{00000000-0005-0000-0000-0000CA080000}"/>
    <cellStyle name="_상수도(대홍)_05 황지-관리동 통신(환경개선)-신설" xfId="2257" xr:uid="{00000000-0005-0000-0000-0000CB080000}"/>
    <cellStyle name="_상수도(대홍)_10 황지-수위실약전(환경개선)-신설" xfId="2258" xr:uid="{00000000-0005-0000-0000-0000CC080000}"/>
    <cellStyle name="_상수도(대홍)_12월 자금청구-창원반송" xfId="2259" xr:uid="{00000000-0005-0000-0000-0000CD080000}"/>
    <cellStyle name="_상수도(대홍)_12월 자금청구-창원반송_05 황지-관리동 통신(환경개선)-신설" xfId="2260" xr:uid="{00000000-0005-0000-0000-0000CE080000}"/>
    <cellStyle name="_상수도(대홍)_12월 자금청구-창원반송_10 황지-수위실약전(환경개선)-신설" xfId="2261" xr:uid="{00000000-0005-0000-0000-0000CF080000}"/>
    <cellStyle name="_상수도(대홍)_12월 자금청구-창원반송_13 황지-탈수기동통신(환경개선)-신설-1" xfId="2262" xr:uid="{00000000-0005-0000-0000-0000D0080000}"/>
    <cellStyle name="_상수도(대홍)_12월 자금청구-창원반송_16 황지-관리동 통신(철거)" xfId="2263" xr:uid="{00000000-0005-0000-0000-0000D1080000}"/>
    <cellStyle name="_상수도(대홍)_12월 자금청구-창원반송_21 황지-수위실약전(철거)" xfId="2264" xr:uid="{00000000-0005-0000-0000-0000D2080000}"/>
    <cellStyle name="_상수도(대홍)_13 황지-탈수기동통신(환경개선)-신설-1" xfId="2265" xr:uid="{00000000-0005-0000-0000-0000D3080000}"/>
    <cellStyle name="_상수도(대홍)_16 황지-관리동 통신(철거)" xfId="2266" xr:uid="{00000000-0005-0000-0000-0000D4080000}"/>
    <cellStyle name="_상수도(대홍)_21 황지-수위실약전(철거)" xfId="2267" xr:uid="{00000000-0005-0000-0000-0000D5080000}"/>
    <cellStyle name="_상수도(대홍)_Book1" xfId="2268" xr:uid="{00000000-0005-0000-0000-0000D6080000}"/>
    <cellStyle name="_상수도(대홍)_Book1_05 황지-관리동 통신(환경개선)-신설" xfId="2269" xr:uid="{00000000-0005-0000-0000-0000D7080000}"/>
    <cellStyle name="_상수도(대홍)_Book1_10 황지-수위실약전(환경개선)-신설" xfId="2270" xr:uid="{00000000-0005-0000-0000-0000D8080000}"/>
    <cellStyle name="_상수도(대홍)_Book1_13 황지-탈수기동통신(환경개선)-신설-1" xfId="2271" xr:uid="{00000000-0005-0000-0000-0000D9080000}"/>
    <cellStyle name="_상수도(대홍)_Book1_16 황지-관리동 통신(철거)" xfId="2272" xr:uid="{00000000-0005-0000-0000-0000DA080000}"/>
    <cellStyle name="_상수도(대홍)_Book1_21 황지-수위실약전(철거)" xfId="2273" xr:uid="{00000000-0005-0000-0000-0000DB080000}"/>
    <cellStyle name="_상수도(대홍)_경기북부2차도급내역(분류체계)" xfId="2274" xr:uid="{00000000-0005-0000-0000-0000DC080000}"/>
    <cellStyle name="_상수도(대홍)_경기북부2차도급내역(분류체계)_05 황지-관리동 통신(환경개선)-신설" xfId="2275" xr:uid="{00000000-0005-0000-0000-0000DD080000}"/>
    <cellStyle name="_상수도(대홍)_경기북부2차도급내역(분류체계)_10 황지-수위실약전(환경개선)-신설" xfId="2276" xr:uid="{00000000-0005-0000-0000-0000DE080000}"/>
    <cellStyle name="_상수도(대홍)_경기북부2차도급내역(분류체계)_12월 자금청구-창원반송" xfId="2277" xr:uid="{00000000-0005-0000-0000-0000DF080000}"/>
    <cellStyle name="_상수도(대홍)_경기북부2차도급내역(분류체계)_12월 자금청구-창원반송_05 황지-관리동 통신(환경개선)-신설" xfId="2278" xr:uid="{00000000-0005-0000-0000-0000E0080000}"/>
    <cellStyle name="_상수도(대홍)_경기북부2차도급내역(분류체계)_12월 자금청구-창원반송_10 황지-수위실약전(환경개선)-신설" xfId="2279" xr:uid="{00000000-0005-0000-0000-0000E1080000}"/>
    <cellStyle name="_상수도(대홍)_경기북부2차도급내역(분류체계)_12월 자금청구-창원반송_13 황지-탈수기동통신(환경개선)-신설-1" xfId="2280" xr:uid="{00000000-0005-0000-0000-0000E2080000}"/>
    <cellStyle name="_상수도(대홍)_경기북부2차도급내역(분류체계)_12월 자금청구-창원반송_16 황지-관리동 통신(철거)" xfId="2281" xr:uid="{00000000-0005-0000-0000-0000E3080000}"/>
    <cellStyle name="_상수도(대홍)_경기북부2차도급내역(분류체계)_12월 자금청구-창원반송_21 황지-수위실약전(철거)" xfId="2282" xr:uid="{00000000-0005-0000-0000-0000E4080000}"/>
    <cellStyle name="_상수도(대홍)_경기북부2차도급내역(분류체계)_13 황지-탈수기동통신(환경개선)-신설-1" xfId="2283" xr:uid="{00000000-0005-0000-0000-0000E5080000}"/>
    <cellStyle name="_상수도(대홍)_경기북부2차도급내역(분류체계)_16 황지-관리동 통신(철거)" xfId="2284" xr:uid="{00000000-0005-0000-0000-0000E6080000}"/>
    <cellStyle name="_상수도(대홍)_경기북부2차도급내역(분류체계)_21 황지-수위실약전(철거)" xfId="2285" xr:uid="{00000000-0005-0000-0000-0000E7080000}"/>
    <cellStyle name="_상수도(대홍)_경기북부2차도급내역(분류체계)_Book1" xfId="2286" xr:uid="{00000000-0005-0000-0000-0000E8080000}"/>
    <cellStyle name="_상수도(대홍)_경기북부2차도급내역(분류체계)_Book1_05 황지-관리동 통신(환경개선)-신설" xfId="2287" xr:uid="{00000000-0005-0000-0000-0000E9080000}"/>
    <cellStyle name="_상수도(대홍)_경기북부2차도급내역(분류체계)_Book1_10 황지-수위실약전(환경개선)-신설" xfId="2288" xr:uid="{00000000-0005-0000-0000-0000EA080000}"/>
    <cellStyle name="_상수도(대홍)_경기북부2차도급내역(분류체계)_Book1_13 황지-탈수기동통신(환경개선)-신설-1" xfId="2289" xr:uid="{00000000-0005-0000-0000-0000EB080000}"/>
    <cellStyle name="_상수도(대홍)_경기북부2차도급내역(분류체계)_Book1_16 황지-관리동 통신(철거)" xfId="2290" xr:uid="{00000000-0005-0000-0000-0000EC080000}"/>
    <cellStyle name="_상수도(대홍)_경기북부2차도급내역(분류체계)_Book1_21 황지-수위실약전(철거)" xfId="2291" xr:uid="{00000000-0005-0000-0000-0000ED080000}"/>
    <cellStyle name="_상수도(대홍)_도급내역서(1차계약분)" xfId="2292" xr:uid="{00000000-0005-0000-0000-0000EE080000}"/>
    <cellStyle name="_상수도(대홍)_도급내역서(1차계약분)_05 황지-관리동 통신(환경개선)-신설" xfId="2293" xr:uid="{00000000-0005-0000-0000-0000EF080000}"/>
    <cellStyle name="_상수도(대홍)_도급내역서(1차계약분)_10 황지-수위실약전(환경개선)-신설" xfId="2294" xr:uid="{00000000-0005-0000-0000-0000F0080000}"/>
    <cellStyle name="_상수도(대홍)_도급내역서(1차계약분)_12월 자금청구-창원반송" xfId="2295" xr:uid="{00000000-0005-0000-0000-0000F1080000}"/>
    <cellStyle name="_상수도(대홍)_도급내역서(1차계약분)_12월 자금청구-창원반송_05 황지-관리동 통신(환경개선)-신설" xfId="2296" xr:uid="{00000000-0005-0000-0000-0000F2080000}"/>
    <cellStyle name="_상수도(대홍)_도급내역서(1차계약분)_12월 자금청구-창원반송_10 황지-수위실약전(환경개선)-신설" xfId="2297" xr:uid="{00000000-0005-0000-0000-0000F3080000}"/>
    <cellStyle name="_상수도(대홍)_도급내역서(1차계약분)_12월 자금청구-창원반송_13 황지-탈수기동통신(환경개선)-신설-1" xfId="2298" xr:uid="{00000000-0005-0000-0000-0000F4080000}"/>
    <cellStyle name="_상수도(대홍)_도급내역서(1차계약분)_12월 자금청구-창원반송_16 황지-관리동 통신(철거)" xfId="2299" xr:uid="{00000000-0005-0000-0000-0000F5080000}"/>
    <cellStyle name="_상수도(대홍)_도급내역서(1차계약분)_12월 자금청구-창원반송_21 황지-수위실약전(철거)" xfId="2300" xr:uid="{00000000-0005-0000-0000-0000F6080000}"/>
    <cellStyle name="_상수도(대홍)_도급내역서(1차계약분)_13 황지-탈수기동통신(환경개선)-신설-1" xfId="2301" xr:uid="{00000000-0005-0000-0000-0000F7080000}"/>
    <cellStyle name="_상수도(대홍)_도급내역서(1차계약분)_16 황지-관리동 통신(철거)" xfId="2302" xr:uid="{00000000-0005-0000-0000-0000F8080000}"/>
    <cellStyle name="_상수도(대홍)_도급내역서(1차계약분)_21 황지-수위실약전(철거)" xfId="2303" xr:uid="{00000000-0005-0000-0000-0000F9080000}"/>
    <cellStyle name="_상수도(대홍)_도급내역서(1차계약분)_Book1" xfId="2304" xr:uid="{00000000-0005-0000-0000-0000FA080000}"/>
    <cellStyle name="_상수도(대홍)_도급내역서(1차계약분)_Book1_05 황지-관리동 통신(환경개선)-신설" xfId="2305" xr:uid="{00000000-0005-0000-0000-0000FB080000}"/>
    <cellStyle name="_상수도(대홍)_도급내역서(1차계약분)_Book1_10 황지-수위실약전(환경개선)-신설" xfId="2306" xr:uid="{00000000-0005-0000-0000-0000FC080000}"/>
    <cellStyle name="_상수도(대홍)_도급내역서(1차계약분)_Book1_13 황지-탈수기동통신(환경개선)-신설-1" xfId="2307" xr:uid="{00000000-0005-0000-0000-0000FD080000}"/>
    <cellStyle name="_상수도(대홍)_도급내역서(1차계약분)_Book1_16 황지-관리동 통신(철거)" xfId="2308" xr:uid="{00000000-0005-0000-0000-0000FE080000}"/>
    <cellStyle name="_상수도(대홍)_도급내역서(1차계약분)_Book1_21 황지-수위실약전(철거)" xfId="2309" xr:uid="{00000000-0005-0000-0000-0000FF080000}"/>
    <cellStyle name="_샘플양식" xfId="2310" xr:uid="{00000000-0005-0000-0000-000000090000}"/>
    <cellStyle name="_서강, 성산역 FCR" xfId="2311" xr:uid="{00000000-0005-0000-0000-000001090000}"/>
    <cellStyle name="_서산전기설계내역서_070509" xfId="2312" xr:uid="{00000000-0005-0000-0000-000002090000}"/>
    <cellStyle name="_서우(070822)-100K-20RT-10RT" xfId="2313" xr:uid="{00000000-0005-0000-0000-000003090000}"/>
    <cellStyle name="_서울 지하철 7호선 연장 내역서" xfId="2314" xr:uid="{00000000-0005-0000-0000-000004090000}"/>
    <cellStyle name="_서울여대(20020516)" xfId="2315" xr:uid="{00000000-0005-0000-0000-000005090000}"/>
    <cellStyle name="_서울역 경계역간 통신설비 개량공사(설계서)" xfId="2316" xr:uid="{00000000-0005-0000-0000-000006090000}"/>
    <cellStyle name="_서울역_경계역간_통신설비_개량공사(단가산출서)0428" xfId="2317" xr:uid="{00000000-0005-0000-0000-000007090000}"/>
    <cellStyle name="_서울지사 콜폰견적서 (2009-0702)" xfId="2318" xr:uid="{00000000-0005-0000-0000-000008090000}"/>
    <cellStyle name="_서정리연부" xfId="2319" xr:uid="{00000000-0005-0000-0000-000009090000}"/>
    <cellStyle name="_설계(2002기존)" xfId="2320" xr:uid="{00000000-0005-0000-0000-00000A090000}"/>
    <cellStyle name="_설계(발주)" xfId="2321" xr:uid="{00000000-0005-0000-0000-00000B090000}"/>
    <cellStyle name="_설계(수정발주)" xfId="2322" xr:uid="{00000000-0005-0000-0000-00000C090000}"/>
    <cellStyle name="_설계0903" xfId="2323" xr:uid="{00000000-0005-0000-0000-00000D090000}"/>
    <cellStyle name="_설계2임시" xfId="2324" xr:uid="{00000000-0005-0000-0000-00000E090000}"/>
    <cellStyle name="_설계2임시_설계서(장)" xfId="2325" xr:uid="{00000000-0005-0000-0000-00000F090000}"/>
    <cellStyle name="_설계2임시_설계최종" xfId="2326" xr:uid="{00000000-0005-0000-0000-000010090000}"/>
    <cellStyle name="_설계내역서(구미정수장확장)" xfId="2327" xr:uid="{00000000-0005-0000-0000-000011090000}"/>
    <cellStyle name="_설계내역서(내부결재)" xfId="2328" xr:uid="{00000000-0005-0000-0000-000012090000}"/>
    <cellStyle name="_설계변경 예정공정표 2003(4차)" xfId="2329" xr:uid="{00000000-0005-0000-0000-000013090000}"/>
    <cellStyle name="_설계변경 예정공정표 2003(총체)" xfId="2330" xr:uid="{00000000-0005-0000-0000-000014090000}"/>
    <cellStyle name="_설계변경(6회)-040912 18시(2차)" xfId="2331" xr:uid="{00000000-0005-0000-0000-000015090000}"/>
    <cellStyle name="_설계변경_1" xfId="2332" xr:uid="{00000000-0005-0000-0000-000016090000}"/>
    <cellStyle name="_설계변경0913" xfId="2333" xr:uid="{00000000-0005-0000-0000-000017090000}"/>
    <cellStyle name="_설계변경3회(단가및수량산출)" xfId="2334" xr:uid="{00000000-0005-0000-0000-000018090000}"/>
    <cellStyle name="_설계변경내역서(총체1회)2" xfId="2335" xr:uid="{00000000-0005-0000-0000-000019090000}"/>
    <cellStyle name="_설계변경설계도" xfId="2336" xr:uid="{00000000-0005-0000-0000-00001A090000}"/>
    <cellStyle name="_설계변경요청서(교통관제센터용 회선증설)_060516" xfId="2337" xr:uid="{00000000-0005-0000-0000-00001B090000}"/>
    <cellStyle name="_설계변경요청서(순천정보통신분소 코덱장비설치)" xfId="2338" xr:uid="{00000000-0005-0000-0000-00001C090000}"/>
    <cellStyle name="_설계변경요청서(전라선 통신케이블 장애우려개소 이설)_060621" xfId="2339" xr:uid="{00000000-0005-0000-0000-00001D090000}"/>
    <cellStyle name="_설계서" xfId="2340" xr:uid="{00000000-0005-0000-0000-00001E090000}"/>
    <cellStyle name="_설계서(2006년)" xfId="2341" xr:uid="{00000000-0005-0000-0000-00001F090000}"/>
    <cellStyle name="_설계서(3사)0802." xfId="2342" xr:uid="{00000000-0005-0000-0000-000020090000}"/>
    <cellStyle name="_설계서(감사)" xfId="2343" xr:uid="{00000000-0005-0000-0000-000021090000}"/>
    <cellStyle name="_설계서(경부선)" xfId="2344" xr:uid="{00000000-0005-0000-0000-000022090000}"/>
    <cellStyle name="_설계서(수기주)" xfId="2345" xr:uid="{00000000-0005-0000-0000-000023090000}"/>
    <cellStyle name="_설계서(수정1)" xfId="2346" xr:uid="{00000000-0005-0000-0000-000024090000}"/>
    <cellStyle name="_설계서(수정3)" xfId="2347" xr:uid="{00000000-0005-0000-0000-000025090000}"/>
    <cellStyle name="_설계서(수정4)" xfId="2348" xr:uid="{00000000-0005-0000-0000-000026090000}"/>
    <cellStyle name="_설계서(순공사)" xfId="2349" xr:uid="{00000000-0005-0000-0000-000027090000}"/>
    <cellStyle name="_설계서(정말최종)" xfId="2350" xr:uid="{00000000-0005-0000-0000-000028090000}"/>
    <cellStyle name="_설계서(총체)" xfId="2351" xr:uid="{00000000-0005-0000-0000-000029090000}"/>
    <cellStyle name="_설계서(총체)1" xfId="2352" xr:uid="{00000000-0005-0000-0000-00002A090000}"/>
    <cellStyle name="_설계서(총체)111" xfId="2353" xr:uid="{00000000-0005-0000-0000-00002B090000}"/>
    <cellStyle name="_설계서-신정공원" xfId="2354" xr:uid="{00000000-0005-0000-0000-00002C090000}"/>
    <cellStyle name="_설계예산서(의정부북부FCR)" xfId="2355" xr:uid="{00000000-0005-0000-0000-00002D090000}"/>
    <cellStyle name="_설계원가 및 손익계산서(극장)" xfId="2356" xr:uid="{00000000-0005-0000-0000-00002E090000}"/>
    <cellStyle name="_설계원가 및 손익계산서(백화점)" xfId="2357" xr:uid="{00000000-0005-0000-0000-00002F090000}"/>
    <cellStyle name="_설계원가 및 손익계산서(이광환)" xfId="2358" xr:uid="{00000000-0005-0000-0000-000030090000}"/>
    <cellStyle name="_설계참고자료1" xfId="2359" xr:uid="{00000000-0005-0000-0000-000031090000}"/>
    <cellStyle name="_설계최종" xfId="2360" xr:uid="{00000000-0005-0000-0000-000032090000}"/>
    <cellStyle name="_설변단가산출서" xfId="2361" xr:uid="{00000000-0005-0000-0000-000033090000}"/>
    <cellStyle name="_설변최종내역(030627)" xfId="2362" xr:uid="{00000000-0005-0000-0000-000034090000}"/>
    <cellStyle name="_설비(1218)" xfId="2363" xr:uid="{00000000-0005-0000-0000-000035090000}"/>
    <cellStyle name="_설치공사비 원가계산서(REV.2)_자동발매기" xfId="2364" xr:uid="{00000000-0005-0000-0000-000036090000}"/>
    <cellStyle name="_성남(정) 4단계 침전지 슬러지수집기 제조구매설치0731-1대분" xfId="2365" xr:uid="{00000000-0005-0000-0000-000037090000}"/>
    <cellStyle name="_성남보행자도로 설계서" xfId="2366" xr:uid="{00000000-0005-0000-0000-000038090000}"/>
    <cellStyle name="_성북변경1" xfId="2367" xr:uid="{00000000-0005-0000-0000-000039090000}"/>
    <cellStyle name="_세마외3개역사 선공사분(6월15일)" xfId="2368" xr:uid="{00000000-0005-0000-0000-00003A090000}"/>
    <cellStyle name="_세마외3개역사선공사분(7월4일)" xfId="2369" xr:uid="{00000000-0005-0000-0000-00003B090000}"/>
    <cellStyle name="_세메스(070403)-TK (OP.1)" xfId="2370" xr:uid="{00000000-0005-0000-0000-00003C090000}"/>
    <cellStyle name="_소방설비내역" xfId="2371" xr:uid="{00000000-0005-0000-0000-00003D090000}"/>
    <cellStyle name="_소화물내역-통신" xfId="2372" xr:uid="{00000000-0005-0000-0000-00003E090000}"/>
    <cellStyle name="_송현실행내역" xfId="2373" xr:uid="{00000000-0005-0000-0000-00003F090000}"/>
    <cellStyle name="_수도권1~6계측설비설계" xfId="2374" xr:uid="{00000000-0005-0000-0000-000040090000}"/>
    <cellStyle name="_수량" xfId="2375" xr:uid="{00000000-0005-0000-0000-000041090000}"/>
    <cellStyle name="_수량산출" xfId="2376" xr:uid="{00000000-0005-0000-0000-000042090000}"/>
    <cellStyle name="_수량산출 (version 1)" xfId="2377" xr:uid="{00000000-0005-0000-0000-000043090000}"/>
    <cellStyle name="_수량산출_Book1" xfId="2378" xr:uid="{00000000-0005-0000-0000-000044090000}"/>
    <cellStyle name="_수량산출서" xfId="2379" xr:uid="{00000000-0005-0000-0000-000045090000}"/>
    <cellStyle name="_수량산출서(2003.4.1)" xfId="2380" xr:uid="{00000000-0005-0000-0000-000046090000}"/>
    <cellStyle name="_수량산출서1" xfId="2381" xr:uid="{00000000-0005-0000-0000-000047090000}"/>
    <cellStyle name="_수량제목" xfId="2382" xr:uid="{00000000-0005-0000-0000-000048090000}"/>
    <cellStyle name="_수량제목_내역서" xfId="2383" xr:uid="{00000000-0005-0000-0000-000049090000}"/>
    <cellStyle name="_수량집계표(수정1)" xfId="2384" xr:uid="{00000000-0005-0000-0000-00004A090000}"/>
    <cellStyle name="_수량집계표(수정2)" xfId="2385" xr:uid="{00000000-0005-0000-0000-00004B090000}"/>
    <cellStyle name="_수량집계표(최종)" xfId="2386" xr:uid="{00000000-0005-0000-0000-00004C090000}"/>
    <cellStyle name="_수위계(공군부대)-1" xfId="2387" xr:uid="{00000000-0005-0000-0000-00004D090000}"/>
    <cellStyle name="_수정본 - 배출수동설계" xfId="2388" xr:uid="{00000000-0005-0000-0000-00004E090000}"/>
    <cellStyle name="_수통압력설계서최종" xfId="2389" xr:uid="{00000000-0005-0000-0000-00004F090000}"/>
    <cellStyle name="_슬터지콜렉터softwarefee산출0806-프로그램비용산출" xfId="2390" xr:uid="{00000000-0005-0000-0000-000050090000}"/>
    <cellStyle name="_시설 언더패스 견적-40202" xfId="2391" xr:uid="{00000000-0005-0000-0000-000051090000}"/>
    <cellStyle name="_시설 언더패스 견적-40204" xfId="2392" xr:uid="{00000000-0005-0000-0000-000052090000}"/>
    <cellStyle name="_시설 언더패스 견적-40225" xfId="2393" xr:uid="{00000000-0005-0000-0000-000053090000}"/>
    <cellStyle name="_식생복원단가" xfId="2394" xr:uid="{00000000-0005-0000-0000-000054090000}"/>
    <cellStyle name="_신가평-미금설계서(1공구)" xfId="2395" xr:uid="{00000000-0005-0000-0000-000055090000}"/>
    <cellStyle name="_신탄진선(태림)" xfId="2396" xr:uid="{00000000-0005-0000-0000-000056090000}"/>
    <cellStyle name="_실정보고(케이블)" xfId="2397" xr:uid="{00000000-0005-0000-0000-000057090000}"/>
    <cellStyle name="_실정보고설명서(전차선 접지단자함 배관 및 배선)-송촌" xfId="2398" xr:uid="{00000000-0005-0000-0000-000058090000}"/>
    <cellStyle name="_실학박물관건립공사.관급2007010401000-2" xfId="2399" xr:uid="{00000000-0005-0000-0000-000059090000}"/>
    <cellStyle name="_실행내역서" xfId="2400" xr:uid="{00000000-0005-0000-0000-00005A090000}"/>
    <cellStyle name="_아산설계" xfId="2401" xr:uid="{00000000-0005-0000-0000-00005B090000}"/>
    <cellStyle name="_아산설계_설계2임시" xfId="2402" xr:uid="{00000000-0005-0000-0000-00005C090000}"/>
    <cellStyle name="_아산설계_설계2임시_설계서(장)" xfId="2403" xr:uid="{00000000-0005-0000-0000-00005D090000}"/>
    <cellStyle name="_아산설계_설계2임시_설계최종" xfId="2404" xr:uid="{00000000-0005-0000-0000-00005E090000}"/>
    <cellStyle name="_아산설계_설계서(보령,전주,부안)" xfId="2405" xr:uid="{00000000-0005-0000-0000-00005F090000}"/>
    <cellStyle name="_아산설계_설계서(보령,전주,부안)_설계2임시" xfId="2406" xr:uid="{00000000-0005-0000-0000-000060090000}"/>
    <cellStyle name="_아산설계_설계서(보령,전주,부안)_설계2임시_설계서(장)" xfId="2407" xr:uid="{00000000-0005-0000-0000-000061090000}"/>
    <cellStyle name="_아산설계_설계서(보령,전주,부안)_설계2임시_설계최종" xfId="2408" xr:uid="{00000000-0005-0000-0000-000062090000}"/>
    <cellStyle name="_안계실시계측제어내역서" xfId="2409" xr:uid="{00000000-0005-0000-0000-000063090000}"/>
    <cellStyle name="_안양점" xfId="2410" xr:uid="{00000000-0005-0000-0000-000064090000}"/>
    <cellStyle name="_알리안츠생보사옥 견적" xfId="2411" xr:uid="{00000000-0005-0000-0000-000065090000}"/>
    <cellStyle name="_압력설계서(최종)" xfId="2412" xr:uid="{00000000-0005-0000-0000-000066090000}"/>
    <cellStyle name="_양묘장설계서" xfId="2413" xr:uid="{00000000-0005-0000-0000-000067090000}"/>
    <cellStyle name="_양묘장수량산출서" xfId="2414" xr:uid="{00000000-0005-0000-0000-000068090000}"/>
    <cellStyle name="_양식" xfId="2415" xr:uid="{00000000-0005-0000-0000-000069090000}"/>
    <cellStyle name="_어린이공원시설물보수공사" xfId="2416" xr:uid="{00000000-0005-0000-0000-00006A090000}"/>
    <cellStyle name="_염소주입설비Overhaul" xfId="2417" xr:uid="{00000000-0005-0000-0000-00006B090000}"/>
    <cellStyle name="_영구동력수량산출" xfId="2418" xr:uid="{00000000-0005-0000-0000-00006C090000}"/>
    <cellStyle name="_영구동력수량산출_수량산출서(2003.4.1)" xfId="2419" xr:uid="{00000000-0005-0000-0000-00006D090000}"/>
    <cellStyle name="_영천댐수량산출" xfId="2420" xr:uid="{00000000-0005-0000-0000-00006E090000}"/>
    <cellStyle name="_영천댐수량산출_수량산출서(2003.4.1)" xfId="2421" xr:uid="{00000000-0005-0000-0000-00006F090000}"/>
    <cellStyle name="_영천댐최종(감시및CCTV)" xfId="2422" xr:uid="{00000000-0005-0000-0000-000070090000}"/>
    <cellStyle name="_영천댐최종(홍수예설비공사)" xfId="2423" xr:uid="{00000000-0005-0000-0000-000071090000}"/>
    <cellStyle name="_예산서" xfId="2424" xr:uid="{00000000-0005-0000-0000-000072090000}"/>
    <cellStyle name="_예산서(이화철교)" xfId="2425" xr:uid="{00000000-0005-0000-0000-000073090000}"/>
    <cellStyle name="_오대산역수량산출서" xfId="2426" xr:uid="{00000000-0005-0000-0000-000074090000}"/>
    <cellStyle name="_오리지날최종-경보국설계서(철관주2003.2.13) (version 3) (version 1)" xfId="2427" xr:uid="{00000000-0005-0000-0000-000075090000}"/>
    <cellStyle name="_오리지날최종-경보국설계서(철관주2003.2.13) (version 3) (version 1)_수량산출서(2003.4.1)" xfId="2428" xr:uid="{00000000-0005-0000-0000-000076090000}"/>
    <cellStyle name="_오리지날최종-경보국설계서(철관주2003.2.6)" xfId="2429" xr:uid="{00000000-0005-0000-0000-000077090000}"/>
    <cellStyle name="_오리지날최종-경보국설계서(철관주2003.2.6)_수량산출서(2003.4.1)" xfId="2430" xr:uid="{00000000-0005-0000-0000-000078090000}"/>
    <cellStyle name="_오리지날최종-경보국설계서(철관주2003.2.9) (version 2)" xfId="2431" xr:uid="{00000000-0005-0000-0000-000079090000}"/>
    <cellStyle name="_오리지날최종-경보국설계서(철관주2003.2.9) (version 2)_수량산출서(2003.4.1)" xfId="2432" xr:uid="{00000000-0005-0000-0000-00007A090000}"/>
    <cellStyle name="_오산대,진위역E.V CCTV 내역서" xfId="2433" xr:uid="{00000000-0005-0000-0000-00007B090000}"/>
    <cellStyle name="_옥곡수량" xfId="2434" xr:uid="{00000000-0005-0000-0000-00007C090000}"/>
    <cellStyle name="_왕가봉정비공사" xfId="2435" xr:uid="{00000000-0005-0000-0000-00007D090000}"/>
    <cellStyle name="_외동하수(계측제어)예산서-R" xfId="2436" xr:uid="{00000000-0005-0000-0000-00007E090000}"/>
    <cellStyle name="_요금고지유량계계약" xfId="2437" xr:uid="{00000000-0005-0000-0000-00007F090000}"/>
    <cellStyle name="_운반비" xfId="2438" xr:uid="{00000000-0005-0000-0000-000080090000}"/>
    <cellStyle name="_울산실시설계내역서(하이테콤)-B" xfId="2439" xr:uid="{00000000-0005-0000-0000-000081090000}"/>
    <cellStyle name="_원가계산" xfId="2440" xr:uid="{00000000-0005-0000-0000-000082090000}"/>
    <cellStyle name="_원가계산서-12공구(전기)" xfId="2441" xr:uid="{00000000-0005-0000-0000-000083090000}"/>
    <cellStyle name="_원가분석(1217)" xfId="2442" xr:uid="{00000000-0005-0000-0000-000084090000}"/>
    <cellStyle name="_원가분석(아이0208)" xfId="2443" xr:uid="{00000000-0005-0000-0000-000085090000}"/>
    <cellStyle name="_원우정밀송탄" xfId="2444" xr:uid="{00000000-0005-0000-0000-000086090000}"/>
    <cellStyle name="_원우정밀송탄_000-1" xfId="2445" xr:uid="{00000000-0005-0000-0000-000087090000}"/>
    <cellStyle name="_원우정밀송탄_051010-이국재" xfId="2446" xr:uid="{00000000-0005-0000-0000-000088090000}"/>
    <cellStyle name="_원우정밀송탄_060504-한화 예가" xfId="2447" xr:uid="{00000000-0005-0000-0000-000089090000}"/>
    <cellStyle name="_원우정밀송탄_080924-견적서-01" xfId="2448" xr:uid="{00000000-0005-0000-0000-00008A090000}"/>
    <cellStyle name="_원우정밀송탄_FKL 견적 내역서" xfId="2449" xr:uid="{00000000-0005-0000-0000-00008B090000}"/>
    <cellStyle name="_원우정밀송탄_FKL 견적 내역서_0809" xfId="2450" xr:uid="{00000000-0005-0000-0000-00008C090000}"/>
    <cellStyle name="_원우정밀송탄_FKL 견적 내역서_0916" xfId="2451" xr:uid="{00000000-0005-0000-0000-00008D090000}"/>
    <cellStyle name="_원우정밀송탄_견적서(D.H)" xfId="2452" xr:uid="{00000000-0005-0000-0000-00008E090000}"/>
    <cellStyle name="_원우정밀송탄_견적서(공조)" xfId="2453" xr:uid="{00000000-0005-0000-0000-00008F090000}"/>
    <cellStyle name="_원우정밀송탄_견적서양식-1" xfId="2454" xr:uid="{00000000-0005-0000-0000-000090090000}"/>
    <cellStyle name="_원우정밀송탄_견적서양식-UPS-맥스컴-0728" xfId="2455" xr:uid="{00000000-0005-0000-0000-000091090000}"/>
    <cellStyle name="_원우정밀송탄_내역서" xfId="2456" xr:uid="{00000000-0005-0000-0000-000092090000}"/>
    <cellStyle name="_원우정밀송탄_내역서(FMS_SMS)" xfId="2457" xr:uid="{00000000-0005-0000-0000-000093090000}"/>
    <cellStyle name="_원우정밀송탄_복사본 복사본 삼원-가격제안서(기반설비구축)-공조" xfId="2458" xr:uid="{00000000-0005-0000-0000-000094090000}"/>
    <cellStyle name="_원우정밀송탄_복사본 삼원-가격제안서(기반설비구축)-공조" xfId="2459" xr:uid="{00000000-0005-0000-0000-000095090000}"/>
    <cellStyle name="_원우정밀송탄_삼원-가격제안서(기반설비구축)-이차장" xfId="2460" xr:uid="{00000000-0005-0000-0000-000096090000}"/>
    <cellStyle name="_원우정밀송탄_소방견적" xfId="2461" xr:uid="{00000000-0005-0000-0000-000097090000}"/>
    <cellStyle name="_원우정밀송탄_이중마루 내역 및 물량산출서" xfId="2462" xr:uid="{00000000-0005-0000-0000-000098090000}"/>
    <cellStyle name="_원우정밀송탄_이중마루내역서" xfId="2463" xr:uid="{00000000-0005-0000-0000-000099090000}"/>
    <cellStyle name="_원우정밀송탄_총괄" xfId="2464" xr:uid="{00000000-0005-0000-0000-00009A090000}"/>
    <cellStyle name="_은평공원테니스장정비공사" xfId="2465" xr:uid="{00000000-0005-0000-0000-00009B090000}"/>
    <cellStyle name="_을지병원 설계예산서" xfId="2466" xr:uid="{00000000-0005-0000-0000-00009C090000}"/>
    <cellStyle name="_음향보정장치" xfId="2467" xr:uid="{00000000-0005-0000-0000-00009D090000}"/>
    <cellStyle name="_음향설계변경 (0828) -1" xfId="2468" xr:uid="{00000000-0005-0000-0000-00009E090000}"/>
    <cellStyle name="_음향설계변경-동부양식-세종건축음향보정장치내역-동부제출-(1001)-2" xfId="2469" xr:uid="{00000000-0005-0000-0000-00009F090000}"/>
    <cellStyle name="_의정부" xfId="2470" xr:uid="{00000000-0005-0000-0000-0000A0090000}"/>
    <cellStyle name="_의정부금오점(100%)" xfId="2471" xr:uid="{00000000-0005-0000-0000-0000A1090000}"/>
    <cellStyle name="_이토밸브 현황(04년)" xfId="2472" xr:uid="{00000000-0005-0000-0000-0000A2090000}"/>
    <cellStyle name="_이토밸브 현황(감사)" xfId="2473" xr:uid="{00000000-0005-0000-0000-0000A3090000}"/>
    <cellStyle name="_인수인계서(서정리)" xfId="2474" xr:uid="{00000000-0005-0000-0000-0000A4090000}"/>
    <cellStyle name="_인원계획표 " xfId="2475" xr:uid="{00000000-0005-0000-0000-0000A5090000}"/>
    <cellStyle name="_인원계획표  2" xfId="2476" xr:uid="{00000000-0005-0000-0000-0000A6090000}"/>
    <cellStyle name="_인원계획표 _05 황지-관리동 통신(환경개선)-신설" xfId="2477" xr:uid="{00000000-0005-0000-0000-0000A7090000}"/>
    <cellStyle name="_인원계획표 _10 황지-수위실약전(환경개선)-신설" xfId="2478" xr:uid="{00000000-0005-0000-0000-0000A8090000}"/>
    <cellStyle name="_인원계획표 _12월 자금청구-창원반송" xfId="2479" xr:uid="{00000000-0005-0000-0000-0000A9090000}"/>
    <cellStyle name="_인원계획표 _12월 자금청구-창원반송_05 황지-관리동 통신(환경개선)-신설" xfId="2480" xr:uid="{00000000-0005-0000-0000-0000AA090000}"/>
    <cellStyle name="_인원계획표 _12월 자금청구-창원반송_10 황지-수위실약전(환경개선)-신설" xfId="2481" xr:uid="{00000000-0005-0000-0000-0000AB090000}"/>
    <cellStyle name="_인원계획표 _12월 자금청구-창원반송_13 황지-탈수기동통신(환경개선)-신설-1" xfId="2482" xr:uid="{00000000-0005-0000-0000-0000AC090000}"/>
    <cellStyle name="_인원계획표 _12월 자금청구-창원반송_16 황지-관리동 통신(철거)" xfId="2483" xr:uid="{00000000-0005-0000-0000-0000AD090000}"/>
    <cellStyle name="_인원계획표 _12월 자금청구-창원반송_21 황지-수위실약전(철거)" xfId="2484" xr:uid="{00000000-0005-0000-0000-0000AE090000}"/>
    <cellStyle name="_인원계획표 _13 황지-탈수기동통신(환경개선)-신설-1" xfId="2485" xr:uid="{00000000-0005-0000-0000-0000AF090000}"/>
    <cellStyle name="_인원계획표 _16 황지-관리동 통신(철거)" xfId="2486" xr:uid="{00000000-0005-0000-0000-0000B0090000}"/>
    <cellStyle name="_인원계획표 _21 황지-수위실약전(철거)" xfId="2487" xr:uid="{00000000-0005-0000-0000-0000B1090000}"/>
    <cellStyle name="_인원계획표 _Book1" xfId="2488" xr:uid="{00000000-0005-0000-0000-0000B2090000}"/>
    <cellStyle name="_인원계획표 _Book1_05 황지-관리동 통신(환경개선)-신설" xfId="2489" xr:uid="{00000000-0005-0000-0000-0000B3090000}"/>
    <cellStyle name="_인원계획표 _Book1_10 황지-수위실약전(환경개선)-신설" xfId="2490" xr:uid="{00000000-0005-0000-0000-0000B4090000}"/>
    <cellStyle name="_인원계획표 _Book1_13 황지-탈수기동통신(환경개선)-신설-1" xfId="2491" xr:uid="{00000000-0005-0000-0000-0000B5090000}"/>
    <cellStyle name="_인원계획표 _Book1_16 황지-관리동 통신(철거)" xfId="2492" xr:uid="{00000000-0005-0000-0000-0000B6090000}"/>
    <cellStyle name="_인원계획표 _Book1_21 황지-수위실약전(철거)" xfId="2493" xr:uid="{00000000-0005-0000-0000-0000B7090000}"/>
    <cellStyle name="_인원계획표 _FCR20(매설접지)060902" xfId="2494" xr:uid="{00000000-0005-0000-0000-0000B8090000}"/>
    <cellStyle name="_인원계획표 _건국대병원" xfId="2495" xr:uid="{00000000-0005-0000-0000-0000B9090000}"/>
    <cellStyle name="_인원계획표 _건국대병원_건국대학교공내역1028" xfId="2496" xr:uid="{00000000-0005-0000-0000-0000BA090000}"/>
    <cellStyle name="_인원계획표 _건국대병원_건국대학교공내역1028_건국대학교공내역1028" xfId="2497" xr:uid="{00000000-0005-0000-0000-0000BB090000}"/>
    <cellStyle name="_인원계획표 _건국대병원_건국대학교공내역1028_건국대학교공내역1028_협조전" xfId="2498" xr:uid="{00000000-0005-0000-0000-0000BC090000}"/>
    <cellStyle name="_인원계획표 _건국대병원_건국대학교공내역1028_건국대학교공내역1028_협조전_협조전" xfId="2499" xr:uid="{00000000-0005-0000-0000-0000BD090000}"/>
    <cellStyle name="_인원계획표 _건국대병원_건국대학교공내역1028_협조전" xfId="2500" xr:uid="{00000000-0005-0000-0000-0000BE090000}"/>
    <cellStyle name="_인원계획표 _건국대병원_건국대학교공내역1028_협조전_협조전" xfId="2501" xr:uid="{00000000-0005-0000-0000-0000BF090000}"/>
    <cellStyle name="_인원계획표 _건국대병원_협조전" xfId="2502" xr:uid="{00000000-0005-0000-0000-0000C0090000}"/>
    <cellStyle name="_인원계획표 _건국대병원_협조전_협조전" xfId="2503" xr:uid="{00000000-0005-0000-0000-0000C1090000}"/>
    <cellStyle name="_인원계획표 _건국대학교공내역1028" xfId="2504" xr:uid="{00000000-0005-0000-0000-0000C2090000}"/>
    <cellStyle name="_인원계획표 _건국대학교공내역1028_협조전" xfId="2505" xr:uid="{00000000-0005-0000-0000-0000C3090000}"/>
    <cellStyle name="_인원계획표 _건국대학교공내역1028_협조전_협조전" xfId="2506" xr:uid="{00000000-0005-0000-0000-0000C4090000}"/>
    <cellStyle name="_인원계획표 _건국대학교병원 견적_미동" xfId="2507" xr:uid="{00000000-0005-0000-0000-0000C5090000}"/>
    <cellStyle name="_인원계획표 _건국대학교병원 견적_미동_건국대학교공내역1028" xfId="2508" xr:uid="{00000000-0005-0000-0000-0000C6090000}"/>
    <cellStyle name="_인원계획표 _건국대학교병원 견적_미동_건국대학교공내역1028_건국대학교공내역1028" xfId="2509" xr:uid="{00000000-0005-0000-0000-0000C7090000}"/>
    <cellStyle name="_인원계획표 _건국대학교병원 견적_미동_건국대학교공내역1028_건국대학교공내역1028_협조전" xfId="2510" xr:uid="{00000000-0005-0000-0000-0000C8090000}"/>
    <cellStyle name="_인원계획표 _건국대학교병원 견적_미동_건국대학교공내역1028_건국대학교공내역1028_협조전_협조전" xfId="2511" xr:uid="{00000000-0005-0000-0000-0000C9090000}"/>
    <cellStyle name="_인원계획표 _건국대학교병원 견적_미동_건국대학교공내역1028_협조전" xfId="2512" xr:uid="{00000000-0005-0000-0000-0000CA090000}"/>
    <cellStyle name="_인원계획표 _건국대학교병원 견적_미동_건국대학교공내역1028_협조전_협조전" xfId="2513" xr:uid="{00000000-0005-0000-0000-0000CB090000}"/>
    <cellStyle name="_인원계획표 _건국대학교병원 견적_미동_협조전" xfId="2514" xr:uid="{00000000-0005-0000-0000-0000CC090000}"/>
    <cellStyle name="_인원계획표 _건국대학교병원 견적_미동_협조전_협조전" xfId="2515" xr:uid="{00000000-0005-0000-0000-0000CD090000}"/>
    <cellStyle name="_인원계획표 _건국대학교부대입찰업체견적서" xfId="2516" xr:uid="{00000000-0005-0000-0000-0000CE090000}"/>
    <cellStyle name="_인원계획표 _건국대학교부대입찰업체견적서_건국대학교공내역1028" xfId="2517" xr:uid="{00000000-0005-0000-0000-0000CF090000}"/>
    <cellStyle name="_인원계획표 _건국대학교부대입찰업체견적서_건국대학교공내역1028_건국대학교공내역1028" xfId="2518" xr:uid="{00000000-0005-0000-0000-0000D0090000}"/>
    <cellStyle name="_인원계획표 _건국대학교부대입찰업체견적서_건국대학교공내역1028_건국대학교공내역1028_협조전" xfId="2519" xr:uid="{00000000-0005-0000-0000-0000D1090000}"/>
    <cellStyle name="_인원계획표 _건국대학교부대입찰업체견적서_건국대학교공내역1028_건국대학교공내역1028_협조전_협조전" xfId="2520" xr:uid="{00000000-0005-0000-0000-0000D2090000}"/>
    <cellStyle name="_인원계획표 _건국대학교부대입찰업체견적서_건국대학교공내역1028_협조전" xfId="2521" xr:uid="{00000000-0005-0000-0000-0000D3090000}"/>
    <cellStyle name="_인원계획표 _건국대학교부대입찰업체견적서_건국대학교공내역1028_협조전_협조전" xfId="2522" xr:uid="{00000000-0005-0000-0000-0000D4090000}"/>
    <cellStyle name="_인원계획표 _건국대학교부대입찰업체견적서_협조전" xfId="2523" xr:uid="{00000000-0005-0000-0000-0000D5090000}"/>
    <cellStyle name="_인원계획표 _건국대학교부대입찰업체견적서_협조전_협조전" xfId="2524" xr:uid="{00000000-0005-0000-0000-0000D6090000}"/>
    <cellStyle name="_인원계획표 _경기북부2차도급내역(분류체계)" xfId="2525" xr:uid="{00000000-0005-0000-0000-0000D7090000}"/>
    <cellStyle name="_인원계획표 _경기북부2차도급내역(분류체계)_05 황지-관리동 통신(환경개선)-신설" xfId="2526" xr:uid="{00000000-0005-0000-0000-0000D8090000}"/>
    <cellStyle name="_인원계획표 _경기북부2차도급내역(분류체계)_10 황지-수위실약전(환경개선)-신설" xfId="2527" xr:uid="{00000000-0005-0000-0000-0000D9090000}"/>
    <cellStyle name="_인원계획표 _경기북부2차도급내역(분류체계)_12월 자금청구-창원반송" xfId="2528" xr:uid="{00000000-0005-0000-0000-0000DA090000}"/>
    <cellStyle name="_인원계획표 _경기북부2차도급내역(분류체계)_12월 자금청구-창원반송_05 황지-관리동 통신(환경개선)-신설" xfId="2529" xr:uid="{00000000-0005-0000-0000-0000DB090000}"/>
    <cellStyle name="_인원계획표 _경기북부2차도급내역(분류체계)_12월 자금청구-창원반송_10 황지-수위실약전(환경개선)-신설" xfId="2530" xr:uid="{00000000-0005-0000-0000-0000DC090000}"/>
    <cellStyle name="_인원계획표 _경기북부2차도급내역(분류체계)_12월 자금청구-창원반송_13 황지-탈수기동통신(환경개선)-신설-1" xfId="2531" xr:uid="{00000000-0005-0000-0000-0000DD090000}"/>
    <cellStyle name="_인원계획표 _경기북부2차도급내역(분류체계)_12월 자금청구-창원반송_16 황지-관리동 통신(철거)" xfId="2532" xr:uid="{00000000-0005-0000-0000-0000DE090000}"/>
    <cellStyle name="_인원계획표 _경기북부2차도급내역(분류체계)_12월 자금청구-창원반송_21 황지-수위실약전(철거)" xfId="2533" xr:uid="{00000000-0005-0000-0000-0000DF090000}"/>
    <cellStyle name="_인원계획표 _경기북부2차도급내역(분류체계)_13 황지-탈수기동통신(환경개선)-신설-1" xfId="2534" xr:uid="{00000000-0005-0000-0000-0000E0090000}"/>
    <cellStyle name="_인원계획표 _경기북부2차도급내역(분류체계)_16 황지-관리동 통신(철거)" xfId="2535" xr:uid="{00000000-0005-0000-0000-0000E1090000}"/>
    <cellStyle name="_인원계획표 _경기북부2차도급내역(분류체계)_21 황지-수위실약전(철거)" xfId="2536" xr:uid="{00000000-0005-0000-0000-0000E2090000}"/>
    <cellStyle name="_인원계획표 _경기북부2차도급내역(분류체계)_Book1" xfId="2537" xr:uid="{00000000-0005-0000-0000-0000E3090000}"/>
    <cellStyle name="_인원계획표 _경기북부2차도급내역(분류체계)_Book1_05 황지-관리동 통신(환경개선)-신설" xfId="2538" xr:uid="{00000000-0005-0000-0000-0000E4090000}"/>
    <cellStyle name="_인원계획표 _경기북부2차도급내역(분류체계)_Book1_10 황지-수위실약전(환경개선)-신설" xfId="2539" xr:uid="{00000000-0005-0000-0000-0000E5090000}"/>
    <cellStyle name="_인원계획표 _경기북부2차도급내역(분류체계)_Book1_13 황지-탈수기동통신(환경개선)-신설-1" xfId="2540" xr:uid="{00000000-0005-0000-0000-0000E6090000}"/>
    <cellStyle name="_인원계획표 _경기북부2차도급내역(분류체계)_Book1_16 황지-관리동 통신(철거)" xfId="2541" xr:uid="{00000000-0005-0000-0000-0000E7090000}"/>
    <cellStyle name="_인원계획표 _경기북부2차도급내역(분류체계)_Book1_21 황지-수위실약전(철거)" xfId="2542" xr:uid="{00000000-0005-0000-0000-0000E8090000}"/>
    <cellStyle name="_인원계획표 _도급내역(ES적용산출)김정화" xfId="2543" xr:uid="{00000000-0005-0000-0000-0000E9090000}"/>
    <cellStyle name="_인원계획표 _도급내역(ES적용산출)김정화_FCR20(매설접지)060902" xfId="2544" xr:uid="{00000000-0005-0000-0000-0000EA090000}"/>
    <cellStyle name="_인원계획표 _도급내역(ES적용산출)김정화_자단" xfId="2545" xr:uid="{00000000-0005-0000-0000-0000EB090000}"/>
    <cellStyle name="_인원계획표 _도급내역(ES적용산출)김정화_조달청-주광전기-청량리덕소도(2차)" xfId="2546" xr:uid="{00000000-0005-0000-0000-0000EC090000}"/>
    <cellStyle name="_인원계획표 _도급내역(ES적용산출)김정화_조달청-주광전기-청량리덕소도(2차)_FCR20(매설접지)060902" xfId="2547" xr:uid="{00000000-0005-0000-0000-0000ED090000}"/>
    <cellStyle name="_인원계획표 _도급내역(ES적용산출)김정화_조달청-주광전기-청량리덕소도(2차)_자단" xfId="2548" xr:uid="{00000000-0005-0000-0000-0000EE090000}"/>
    <cellStyle name="_인원계획표 _도급내역(ES적용산출)김정화_조달청-주광전기-청량리덕소도(2차)_조달청-주광전기-청량리덕소도(2차)" xfId="2549" xr:uid="{00000000-0005-0000-0000-0000EF090000}"/>
    <cellStyle name="_인원계획표 _도급내역(ES적용산출)김정화_조달청-주광전기-청량리덕소도(2차)_조달청-주광전기-청량리덕소도(2차)_FCR20(매설접지)060902" xfId="2550" xr:uid="{00000000-0005-0000-0000-0000F0090000}"/>
    <cellStyle name="_인원계획표 _도급내역(ES적용산출)김정화_조달청-주광전기-청량리덕소도(2차)_조달청-주광전기-청량리덕소도(2차)_자단" xfId="2551" xr:uid="{00000000-0005-0000-0000-0000F1090000}"/>
    <cellStyle name="_인원계획표 _도급내역(부대입찰)" xfId="2552" xr:uid="{00000000-0005-0000-0000-0000F2090000}"/>
    <cellStyle name="_인원계획표 _도급내역(부대입찰)_FCR20(매설접지)060902" xfId="2553" xr:uid="{00000000-0005-0000-0000-0000F3090000}"/>
    <cellStyle name="_인원계획표 _도급내역(부대입찰)_자단" xfId="2554" xr:uid="{00000000-0005-0000-0000-0000F4090000}"/>
    <cellStyle name="_인원계획표 _도급내역(부대입찰)_조달청-주광전기-청량리덕소도(2차)" xfId="2555" xr:uid="{00000000-0005-0000-0000-0000F5090000}"/>
    <cellStyle name="_인원계획표 _도급내역(부대입찰)_조달청-주광전기-청량리덕소도(2차)_FCR20(매설접지)060902" xfId="2556" xr:uid="{00000000-0005-0000-0000-0000F6090000}"/>
    <cellStyle name="_인원계획표 _도급내역(부대입찰)_조달청-주광전기-청량리덕소도(2차)_자단" xfId="2557" xr:uid="{00000000-0005-0000-0000-0000F7090000}"/>
    <cellStyle name="_인원계획표 _도급내역(부대입찰)_조달청-주광전기-청량리덕소도(2차)_조달청-주광전기-청량리덕소도(2차)" xfId="2558" xr:uid="{00000000-0005-0000-0000-0000F8090000}"/>
    <cellStyle name="_인원계획표 _도급내역(부대입찰)_조달청-주광전기-청량리덕소도(2차)_조달청-주광전기-청량리덕소도(2차)_FCR20(매설접지)060902" xfId="2559" xr:uid="{00000000-0005-0000-0000-0000F9090000}"/>
    <cellStyle name="_인원계획표 _도급내역(부대입찰)_조달청-주광전기-청량리덕소도(2차)_조달청-주광전기-청량리덕소도(2차)_자단" xfId="2560" xr:uid="{00000000-0005-0000-0000-0000FA090000}"/>
    <cellStyle name="_인원계획표 _도급내역(비목별)" xfId="2561" xr:uid="{00000000-0005-0000-0000-0000FB090000}"/>
    <cellStyle name="_인원계획표 _도급내역(비목별)_FCR20(매설접지)060902" xfId="2562" xr:uid="{00000000-0005-0000-0000-0000FC090000}"/>
    <cellStyle name="_인원계획표 _도급내역(비목별)_자단" xfId="2563" xr:uid="{00000000-0005-0000-0000-0000FD090000}"/>
    <cellStyle name="_인원계획표 _도급내역(비목별)_조달청-주광전기-청량리덕소도(2차)" xfId="2564" xr:uid="{00000000-0005-0000-0000-0000FE090000}"/>
    <cellStyle name="_인원계획표 _도급내역(비목별)_조달청-주광전기-청량리덕소도(2차)_FCR20(매설접지)060902" xfId="2565" xr:uid="{00000000-0005-0000-0000-0000FF090000}"/>
    <cellStyle name="_인원계획표 _도급내역(비목별)_조달청-주광전기-청량리덕소도(2차)_자단" xfId="2566" xr:uid="{00000000-0005-0000-0000-0000000A0000}"/>
    <cellStyle name="_인원계획표 _도급내역(비목별)_조달청-주광전기-청량리덕소도(2차)_조달청-주광전기-청량리덕소도(2차)" xfId="2567" xr:uid="{00000000-0005-0000-0000-0000010A0000}"/>
    <cellStyle name="_인원계획표 _도급내역(비목별)_조달청-주광전기-청량리덕소도(2차)_조달청-주광전기-청량리덕소도(2차)_FCR20(매설접지)060902" xfId="2568" xr:uid="{00000000-0005-0000-0000-0000020A0000}"/>
    <cellStyle name="_인원계획표 _도급내역(비목별)_조달청-주광전기-청량리덕소도(2차)_조달청-주광전기-청량리덕소도(2차)_자단" xfId="2569" xr:uid="{00000000-0005-0000-0000-0000030A0000}"/>
    <cellStyle name="_인원계획표 _도급내역(총액)" xfId="2570" xr:uid="{00000000-0005-0000-0000-0000040A0000}"/>
    <cellStyle name="_인원계획표 _도급내역(총액)_FCR20(매설접지)060902" xfId="2571" xr:uid="{00000000-0005-0000-0000-0000050A0000}"/>
    <cellStyle name="_인원계획표 _도급내역(총액)_자단" xfId="2572" xr:uid="{00000000-0005-0000-0000-0000060A0000}"/>
    <cellStyle name="_인원계획표 _도급내역(총액)_조달청-주광전기-청량리덕소도(2차)" xfId="2573" xr:uid="{00000000-0005-0000-0000-0000070A0000}"/>
    <cellStyle name="_인원계획표 _도급내역(총액)_조달청-주광전기-청량리덕소도(2차)_FCR20(매설접지)060902" xfId="2574" xr:uid="{00000000-0005-0000-0000-0000080A0000}"/>
    <cellStyle name="_인원계획표 _도급내역(총액)_조달청-주광전기-청량리덕소도(2차)_자단" xfId="2575" xr:uid="{00000000-0005-0000-0000-0000090A0000}"/>
    <cellStyle name="_인원계획표 _도급내역(총액)_조달청-주광전기-청량리덕소도(2차)_조달청-주광전기-청량리덕소도(2차)" xfId="2576" xr:uid="{00000000-0005-0000-0000-00000A0A0000}"/>
    <cellStyle name="_인원계획표 _도급내역(총액)_조달청-주광전기-청량리덕소도(2차)_조달청-주광전기-청량리덕소도(2차)_FCR20(매설접지)060902" xfId="2577" xr:uid="{00000000-0005-0000-0000-00000B0A0000}"/>
    <cellStyle name="_인원계획표 _도급내역(총액)_조달청-주광전기-청량리덕소도(2차)_조달청-주광전기-청량리덕소도(2차)_자단" xfId="2578" xr:uid="{00000000-0005-0000-0000-00000C0A0000}"/>
    <cellStyle name="_인원계획표 _도급내역서(1차계약분)" xfId="2579" xr:uid="{00000000-0005-0000-0000-00000D0A0000}"/>
    <cellStyle name="_인원계획표 _도급내역서(1차계약분)_05 황지-관리동 통신(환경개선)-신설" xfId="2580" xr:uid="{00000000-0005-0000-0000-00000E0A0000}"/>
    <cellStyle name="_인원계획표 _도급내역서(1차계약분)_10 황지-수위실약전(환경개선)-신설" xfId="2581" xr:uid="{00000000-0005-0000-0000-00000F0A0000}"/>
    <cellStyle name="_인원계획표 _도급내역서(1차계약분)_12월 자금청구-창원반송" xfId="2582" xr:uid="{00000000-0005-0000-0000-0000100A0000}"/>
    <cellStyle name="_인원계획표 _도급내역서(1차계약분)_12월 자금청구-창원반송_05 황지-관리동 통신(환경개선)-신설" xfId="2583" xr:uid="{00000000-0005-0000-0000-0000110A0000}"/>
    <cellStyle name="_인원계획표 _도급내역서(1차계약분)_12월 자금청구-창원반송_10 황지-수위실약전(환경개선)-신설" xfId="2584" xr:uid="{00000000-0005-0000-0000-0000120A0000}"/>
    <cellStyle name="_인원계획표 _도급내역서(1차계약분)_12월 자금청구-창원반송_13 황지-탈수기동통신(환경개선)-신설-1" xfId="2585" xr:uid="{00000000-0005-0000-0000-0000130A0000}"/>
    <cellStyle name="_인원계획표 _도급내역서(1차계약분)_12월 자금청구-창원반송_16 황지-관리동 통신(철거)" xfId="2586" xr:uid="{00000000-0005-0000-0000-0000140A0000}"/>
    <cellStyle name="_인원계획표 _도급내역서(1차계약분)_12월 자금청구-창원반송_21 황지-수위실약전(철거)" xfId="2587" xr:uid="{00000000-0005-0000-0000-0000150A0000}"/>
    <cellStyle name="_인원계획표 _도급내역서(1차계약분)_13 황지-탈수기동통신(환경개선)-신설-1" xfId="2588" xr:uid="{00000000-0005-0000-0000-0000160A0000}"/>
    <cellStyle name="_인원계획표 _도급내역서(1차계약분)_16 황지-관리동 통신(철거)" xfId="2589" xr:uid="{00000000-0005-0000-0000-0000170A0000}"/>
    <cellStyle name="_인원계획표 _도급내역서(1차계약분)_21 황지-수위실약전(철거)" xfId="2590" xr:uid="{00000000-0005-0000-0000-0000180A0000}"/>
    <cellStyle name="_인원계획표 _도급내역서(1차계약분)_Book1" xfId="2591" xr:uid="{00000000-0005-0000-0000-0000190A0000}"/>
    <cellStyle name="_인원계획표 _도급내역서(1차계약분)_Book1_05 황지-관리동 통신(환경개선)-신설" xfId="2592" xr:uid="{00000000-0005-0000-0000-00001A0A0000}"/>
    <cellStyle name="_인원계획표 _도급내역서(1차계약분)_Book1_10 황지-수위실약전(환경개선)-신설" xfId="2593" xr:uid="{00000000-0005-0000-0000-00001B0A0000}"/>
    <cellStyle name="_인원계획표 _도급내역서(1차계약분)_Book1_13 황지-탈수기동통신(환경개선)-신설-1" xfId="2594" xr:uid="{00000000-0005-0000-0000-00001C0A0000}"/>
    <cellStyle name="_인원계획표 _도급내역서(1차계약분)_Book1_16 황지-관리동 통신(철거)" xfId="2595" xr:uid="{00000000-0005-0000-0000-00001D0A0000}"/>
    <cellStyle name="_인원계획표 _도급내역서(1차계약분)_Book1_21 황지-수위실약전(철거)" xfId="2596" xr:uid="{00000000-0005-0000-0000-00001E0A0000}"/>
    <cellStyle name="_인원계획표 _부산남천동병원내역서(남일)" xfId="2597" xr:uid="{00000000-0005-0000-0000-00001F0A0000}"/>
    <cellStyle name="_인원계획표 _부산남천동병원내역서(남일)_2도급내역(계약분)" xfId="2598" xr:uid="{00000000-0005-0000-0000-0000200A0000}"/>
    <cellStyle name="_인원계획표 _부산남천동병원내역서(남일)_2도급내역(계약분)_협조전" xfId="2599" xr:uid="{00000000-0005-0000-0000-0000210A0000}"/>
    <cellStyle name="_인원계획표 _부산남천동병원내역서(남일)_2도급내역(계약분)_협조전_협조전" xfId="2600" xr:uid="{00000000-0005-0000-0000-0000220A0000}"/>
    <cellStyle name="_인원계획표 _부산남천동병원내역서(남일)_공정표" xfId="2601" xr:uid="{00000000-0005-0000-0000-0000230A0000}"/>
    <cellStyle name="_인원계획표 _부산남천동병원내역서(남일)_공정표_협조전" xfId="2602" xr:uid="{00000000-0005-0000-0000-0000240A0000}"/>
    <cellStyle name="_인원계획표 _부산남천동병원내역서(남일)_공정표_협조전_협조전" xfId="2603" xr:uid="{00000000-0005-0000-0000-0000250A0000}"/>
    <cellStyle name="_인원계획표 _부산남천동병원내역서(남일)_세종회관입찰보고서" xfId="2604" xr:uid="{00000000-0005-0000-0000-0000260A0000}"/>
    <cellStyle name="_인원계획표 _부산남천동병원내역서(남일)_세종회관입찰보고서_협조전" xfId="2605" xr:uid="{00000000-0005-0000-0000-0000270A0000}"/>
    <cellStyle name="_인원계획표 _부산남천동병원내역서(남일)_세종회관입찰보고서_협조전_협조전" xfId="2606" xr:uid="{00000000-0005-0000-0000-0000280A0000}"/>
    <cellStyle name="_인원계획표 _부산남천동병원내역서(남일)_입찰보고서" xfId="2607" xr:uid="{00000000-0005-0000-0000-0000290A0000}"/>
    <cellStyle name="_인원계획표 _부산남천동병원내역서(남일)_입찰보고서_협조전" xfId="2608" xr:uid="{00000000-0005-0000-0000-00002A0A0000}"/>
    <cellStyle name="_인원계획표 _부산남천동병원내역서(남일)_입찰보고서_협조전_협조전" xfId="2609" xr:uid="{00000000-0005-0000-0000-00002B0A0000}"/>
    <cellStyle name="_인원계획표 _부산남천동병원내역서(남일)_협조전" xfId="2610" xr:uid="{00000000-0005-0000-0000-00002C0A0000}"/>
    <cellStyle name="_인원계획표 _부산남천동병원내역서(남일)_협조전_협조전" xfId="2611" xr:uid="{00000000-0005-0000-0000-00002D0A0000}"/>
    <cellStyle name="_인원계획표 _의정부" xfId="2612" xr:uid="{00000000-0005-0000-0000-00002E0A0000}"/>
    <cellStyle name="_인원계획표 _의정부_건국대학교공내역1028" xfId="2613" xr:uid="{00000000-0005-0000-0000-00002F0A0000}"/>
    <cellStyle name="_인원계획표 _의정부_건국대학교공내역1028_건국대학교공내역1028" xfId="2614" xr:uid="{00000000-0005-0000-0000-0000300A0000}"/>
    <cellStyle name="_인원계획표 _의정부_건국대학교공내역1028_건국대학교공내역1028_협조전" xfId="2615" xr:uid="{00000000-0005-0000-0000-0000310A0000}"/>
    <cellStyle name="_인원계획표 _의정부_건국대학교공내역1028_건국대학교공내역1028_협조전_협조전" xfId="2616" xr:uid="{00000000-0005-0000-0000-0000320A0000}"/>
    <cellStyle name="_인원계획표 _의정부_건국대학교공내역1028_협조전" xfId="2617" xr:uid="{00000000-0005-0000-0000-0000330A0000}"/>
    <cellStyle name="_인원계획표 _의정부_건국대학교공내역1028_협조전_협조전" xfId="2618" xr:uid="{00000000-0005-0000-0000-0000340A0000}"/>
    <cellStyle name="_인원계획표 _의정부_협조전" xfId="2619" xr:uid="{00000000-0005-0000-0000-0000350A0000}"/>
    <cellStyle name="_인원계획표 _의정부_협조전_협조전" xfId="2620" xr:uid="{00000000-0005-0000-0000-0000360A0000}"/>
    <cellStyle name="_인원계획표 _의정부성모병원" xfId="2621" xr:uid="{00000000-0005-0000-0000-0000370A0000}"/>
    <cellStyle name="_인원계획표 _의정부성모병원_건국대학교공내역1028" xfId="2622" xr:uid="{00000000-0005-0000-0000-0000380A0000}"/>
    <cellStyle name="_인원계획표 _의정부성모병원_건국대학교공내역1028_건국대학교공내역1028" xfId="2623" xr:uid="{00000000-0005-0000-0000-0000390A0000}"/>
    <cellStyle name="_인원계획표 _의정부성모병원_건국대학교공내역1028_건국대학교공내역1028_협조전" xfId="2624" xr:uid="{00000000-0005-0000-0000-00003A0A0000}"/>
    <cellStyle name="_인원계획표 _의정부성모병원_건국대학교공내역1028_건국대학교공내역1028_협조전_협조전" xfId="2625" xr:uid="{00000000-0005-0000-0000-00003B0A0000}"/>
    <cellStyle name="_인원계획표 _의정부성모병원_건국대학교공내역1028_협조전" xfId="2626" xr:uid="{00000000-0005-0000-0000-00003C0A0000}"/>
    <cellStyle name="_인원계획표 _의정부성모병원_건국대학교공내역1028_협조전_협조전" xfId="2627" xr:uid="{00000000-0005-0000-0000-00003D0A0000}"/>
    <cellStyle name="_인원계획표 _의정부성모병원_협조전" xfId="2628" xr:uid="{00000000-0005-0000-0000-00003E0A0000}"/>
    <cellStyle name="_인원계획표 _의정부성모병원_협조전_협조전" xfId="2629" xr:uid="{00000000-0005-0000-0000-00003F0A0000}"/>
    <cellStyle name="_인원계획표 _자단" xfId="2630" xr:uid="{00000000-0005-0000-0000-0000400A0000}"/>
    <cellStyle name="_인원계획표 _적격 " xfId="2631" xr:uid="{00000000-0005-0000-0000-0000410A0000}"/>
    <cellStyle name="_인원계획표 _적격  2" xfId="2632" xr:uid="{00000000-0005-0000-0000-0000420A0000}"/>
    <cellStyle name="_인원계획표 _적격 _05 황지-관리동 통신(환경개선)-신설" xfId="2633" xr:uid="{00000000-0005-0000-0000-0000430A0000}"/>
    <cellStyle name="_인원계획표 _적격 _10 황지-수위실약전(환경개선)-신설" xfId="2634" xr:uid="{00000000-0005-0000-0000-0000440A0000}"/>
    <cellStyle name="_인원계획표 _적격 _12월 자금청구-창원반송" xfId="2635" xr:uid="{00000000-0005-0000-0000-0000450A0000}"/>
    <cellStyle name="_인원계획표 _적격 _12월 자금청구-창원반송_05 황지-관리동 통신(환경개선)-신설" xfId="2636" xr:uid="{00000000-0005-0000-0000-0000460A0000}"/>
    <cellStyle name="_인원계획표 _적격 _12월 자금청구-창원반송_10 황지-수위실약전(환경개선)-신설" xfId="2637" xr:uid="{00000000-0005-0000-0000-0000470A0000}"/>
    <cellStyle name="_인원계획표 _적격 _12월 자금청구-창원반송_13 황지-탈수기동통신(환경개선)-신설-1" xfId="2638" xr:uid="{00000000-0005-0000-0000-0000480A0000}"/>
    <cellStyle name="_인원계획표 _적격 _12월 자금청구-창원반송_16 황지-관리동 통신(철거)" xfId="2639" xr:uid="{00000000-0005-0000-0000-0000490A0000}"/>
    <cellStyle name="_인원계획표 _적격 _12월 자금청구-창원반송_21 황지-수위실약전(철거)" xfId="2640" xr:uid="{00000000-0005-0000-0000-00004A0A0000}"/>
    <cellStyle name="_인원계획표 _적격 _13 황지-탈수기동통신(환경개선)-신설-1" xfId="2641" xr:uid="{00000000-0005-0000-0000-00004B0A0000}"/>
    <cellStyle name="_인원계획표 _적격 _16 황지-관리동 통신(철거)" xfId="2642" xr:uid="{00000000-0005-0000-0000-00004C0A0000}"/>
    <cellStyle name="_인원계획표 _적격 _21 황지-수위실약전(철거)" xfId="2643" xr:uid="{00000000-0005-0000-0000-00004D0A0000}"/>
    <cellStyle name="_인원계획표 _적격 _Book1" xfId="2644" xr:uid="{00000000-0005-0000-0000-00004E0A0000}"/>
    <cellStyle name="_인원계획표 _적격 _Book1_05 황지-관리동 통신(환경개선)-신설" xfId="2645" xr:uid="{00000000-0005-0000-0000-00004F0A0000}"/>
    <cellStyle name="_인원계획표 _적격 _Book1_10 황지-수위실약전(환경개선)-신설" xfId="2646" xr:uid="{00000000-0005-0000-0000-0000500A0000}"/>
    <cellStyle name="_인원계획표 _적격 _Book1_13 황지-탈수기동통신(환경개선)-신설-1" xfId="2647" xr:uid="{00000000-0005-0000-0000-0000510A0000}"/>
    <cellStyle name="_인원계획표 _적격 _Book1_16 황지-관리동 통신(철거)" xfId="2648" xr:uid="{00000000-0005-0000-0000-0000520A0000}"/>
    <cellStyle name="_인원계획표 _적격 _Book1_21 황지-수위실약전(철거)" xfId="2649" xr:uid="{00000000-0005-0000-0000-0000530A0000}"/>
    <cellStyle name="_인원계획표 _적격 _FCR20(매설접지)060902" xfId="2650" xr:uid="{00000000-0005-0000-0000-0000540A0000}"/>
    <cellStyle name="_인원계획표 _적격 _건국대병원" xfId="2651" xr:uid="{00000000-0005-0000-0000-0000550A0000}"/>
    <cellStyle name="_인원계획표 _적격 _건국대병원_건국대학교공내역1028" xfId="2652" xr:uid="{00000000-0005-0000-0000-0000560A0000}"/>
    <cellStyle name="_인원계획표 _적격 _건국대병원_건국대학교공내역1028_건국대학교공내역1028" xfId="2653" xr:uid="{00000000-0005-0000-0000-0000570A0000}"/>
    <cellStyle name="_인원계획표 _적격 _건국대병원_건국대학교공내역1028_건국대학교공내역1028_협조전" xfId="2654" xr:uid="{00000000-0005-0000-0000-0000580A0000}"/>
    <cellStyle name="_인원계획표 _적격 _건국대병원_건국대학교공내역1028_건국대학교공내역1028_협조전_협조전" xfId="2655" xr:uid="{00000000-0005-0000-0000-0000590A0000}"/>
    <cellStyle name="_인원계획표 _적격 _건국대병원_건국대학교공내역1028_협조전" xfId="2656" xr:uid="{00000000-0005-0000-0000-00005A0A0000}"/>
    <cellStyle name="_인원계획표 _적격 _건국대병원_건국대학교공내역1028_협조전_협조전" xfId="2657" xr:uid="{00000000-0005-0000-0000-00005B0A0000}"/>
    <cellStyle name="_인원계획표 _적격 _건국대병원_협조전" xfId="2658" xr:uid="{00000000-0005-0000-0000-00005C0A0000}"/>
    <cellStyle name="_인원계획표 _적격 _건국대병원_협조전_협조전" xfId="2659" xr:uid="{00000000-0005-0000-0000-00005D0A0000}"/>
    <cellStyle name="_인원계획표 _적격 _건국대학교공내역1028" xfId="2660" xr:uid="{00000000-0005-0000-0000-00005E0A0000}"/>
    <cellStyle name="_인원계획표 _적격 _건국대학교공내역1028_협조전" xfId="2661" xr:uid="{00000000-0005-0000-0000-00005F0A0000}"/>
    <cellStyle name="_인원계획표 _적격 _건국대학교공내역1028_협조전_협조전" xfId="2662" xr:uid="{00000000-0005-0000-0000-0000600A0000}"/>
    <cellStyle name="_인원계획표 _적격 _건국대학교병원 견적_미동" xfId="2663" xr:uid="{00000000-0005-0000-0000-0000610A0000}"/>
    <cellStyle name="_인원계획표 _적격 _건국대학교병원 견적_미동_건국대학교공내역1028" xfId="2664" xr:uid="{00000000-0005-0000-0000-0000620A0000}"/>
    <cellStyle name="_인원계획표 _적격 _건국대학교병원 견적_미동_건국대학교공내역1028_건국대학교공내역1028" xfId="2665" xr:uid="{00000000-0005-0000-0000-0000630A0000}"/>
    <cellStyle name="_인원계획표 _적격 _건국대학교병원 견적_미동_건국대학교공내역1028_건국대학교공내역1028_협조전" xfId="2666" xr:uid="{00000000-0005-0000-0000-0000640A0000}"/>
    <cellStyle name="_인원계획표 _적격 _건국대학교병원 견적_미동_건국대학교공내역1028_건국대학교공내역1028_협조전_협조전" xfId="2667" xr:uid="{00000000-0005-0000-0000-0000650A0000}"/>
    <cellStyle name="_인원계획표 _적격 _건국대학교병원 견적_미동_건국대학교공내역1028_협조전" xfId="2668" xr:uid="{00000000-0005-0000-0000-0000660A0000}"/>
    <cellStyle name="_인원계획표 _적격 _건국대학교병원 견적_미동_건국대학교공내역1028_협조전_협조전" xfId="2669" xr:uid="{00000000-0005-0000-0000-0000670A0000}"/>
    <cellStyle name="_인원계획표 _적격 _건국대학교병원 견적_미동_협조전" xfId="2670" xr:uid="{00000000-0005-0000-0000-0000680A0000}"/>
    <cellStyle name="_인원계획표 _적격 _건국대학교병원 견적_미동_협조전_협조전" xfId="2671" xr:uid="{00000000-0005-0000-0000-0000690A0000}"/>
    <cellStyle name="_인원계획표 _적격 _건국대학교부대입찰업체견적서" xfId="2672" xr:uid="{00000000-0005-0000-0000-00006A0A0000}"/>
    <cellStyle name="_인원계획표 _적격 _건국대학교부대입찰업체견적서_건국대학교공내역1028" xfId="2673" xr:uid="{00000000-0005-0000-0000-00006B0A0000}"/>
    <cellStyle name="_인원계획표 _적격 _건국대학교부대입찰업체견적서_건국대학교공내역1028_건국대학교공내역1028" xfId="2674" xr:uid="{00000000-0005-0000-0000-00006C0A0000}"/>
    <cellStyle name="_인원계획표 _적격 _건국대학교부대입찰업체견적서_건국대학교공내역1028_건국대학교공내역1028_협조전" xfId="2675" xr:uid="{00000000-0005-0000-0000-00006D0A0000}"/>
    <cellStyle name="_인원계획표 _적격 _건국대학교부대입찰업체견적서_건국대학교공내역1028_건국대학교공내역1028_협조전_협조전" xfId="2676" xr:uid="{00000000-0005-0000-0000-00006E0A0000}"/>
    <cellStyle name="_인원계획표 _적격 _건국대학교부대입찰업체견적서_건국대학교공내역1028_협조전" xfId="2677" xr:uid="{00000000-0005-0000-0000-00006F0A0000}"/>
    <cellStyle name="_인원계획표 _적격 _건국대학교부대입찰업체견적서_건국대학교공내역1028_협조전_협조전" xfId="2678" xr:uid="{00000000-0005-0000-0000-0000700A0000}"/>
    <cellStyle name="_인원계획표 _적격 _건국대학교부대입찰업체견적서_협조전" xfId="2679" xr:uid="{00000000-0005-0000-0000-0000710A0000}"/>
    <cellStyle name="_인원계획표 _적격 _건국대학교부대입찰업체견적서_협조전_협조전" xfId="2680" xr:uid="{00000000-0005-0000-0000-0000720A0000}"/>
    <cellStyle name="_인원계획표 _적격 _경기북부2차도급내역(분류체계)" xfId="2681" xr:uid="{00000000-0005-0000-0000-0000730A0000}"/>
    <cellStyle name="_인원계획표 _적격 _경기북부2차도급내역(분류체계)_05 황지-관리동 통신(환경개선)-신설" xfId="2682" xr:uid="{00000000-0005-0000-0000-0000740A0000}"/>
    <cellStyle name="_인원계획표 _적격 _경기북부2차도급내역(분류체계)_10 황지-수위실약전(환경개선)-신설" xfId="2683" xr:uid="{00000000-0005-0000-0000-0000750A0000}"/>
    <cellStyle name="_인원계획표 _적격 _경기북부2차도급내역(분류체계)_12월 자금청구-창원반송" xfId="2684" xr:uid="{00000000-0005-0000-0000-0000760A0000}"/>
    <cellStyle name="_인원계획표 _적격 _경기북부2차도급내역(분류체계)_12월 자금청구-창원반송_05 황지-관리동 통신(환경개선)-신설" xfId="2685" xr:uid="{00000000-0005-0000-0000-0000770A0000}"/>
    <cellStyle name="_인원계획표 _적격 _경기북부2차도급내역(분류체계)_12월 자금청구-창원반송_10 황지-수위실약전(환경개선)-신설" xfId="2686" xr:uid="{00000000-0005-0000-0000-0000780A0000}"/>
    <cellStyle name="_인원계획표 _적격 _경기북부2차도급내역(분류체계)_12월 자금청구-창원반송_13 황지-탈수기동통신(환경개선)-신설-1" xfId="2687" xr:uid="{00000000-0005-0000-0000-0000790A0000}"/>
    <cellStyle name="_인원계획표 _적격 _경기북부2차도급내역(분류체계)_12월 자금청구-창원반송_16 황지-관리동 통신(철거)" xfId="2688" xr:uid="{00000000-0005-0000-0000-00007A0A0000}"/>
    <cellStyle name="_인원계획표 _적격 _경기북부2차도급내역(분류체계)_12월 자금청구-창원반송_21 황지-수위실약전(철거)" xfId="2689" xr:uid="{00000000-0005-0000-0000-00007B0A0000}"/>
    <cellStyle name="_인원계획표 _적격 _경기북부2차도급내역(분류체계)_13 황지-탈수기동통신(환경개선)-신설-1" xfId="2690" xr:uid="{00000000-0005-0000-0000-00007C0A0000}"/>
    <cellStyle name="_인원계획표 _적격 _경기북부2차도급내역(분류체계)_16 황지-관리동 통신(철거)" xfId="2691" xr:uid="{00000000-0005-0000-0000-00007D0A0000}"/>
    <cellStyle name="_인원계획표 _적격 _경기북부2차도급내역(분류체계)_21 황지-수위실약전(철거)" xfId="2692" xr:uid="{00000000-0005-0000-0000-00007E0A0000}"/>
    <cellStyle name="_인원계획표 _적격 _경기북부2차도급내역(분류체계)_Book1" xfId="2693" xr:uid="{00000000-0005-0000-0000-00007F0A0000}"/>
    <cellStyle name="_인원계획표 _적격 _경기북부2차도급내역(분류체계)_Book1_05 황지-관리동 통신(환경개선)-신설" xfId="2694" xr:uid="{00000000-0005-0000-0000-0000800A0000}"/>
    <cellStyle name="_인원계획표 _적격 _경기북부2차도급내역(분류체계)_Book1_10 황지-수위실약전(환경개선)-신설" xfId="2695" xr:uid="{00000000-0005-0000-0000-0000810A0000}"/>
    <cellStyle name="_인원계획표 _적격 _경기북부2차도급내역(분류체계)_Book1_13 황지-탈수기동통신(환경개선)-신설-1" xfId="2696" xr:uid="{00000000-0005-0000-0000-0000820A0000}"/>
    <cellStyle name="_인원계획표 _적격 _경기북부2차도급내역(분류체계)_Book1_16 황지-관리동 통신(철거)" xfId="2697" xr:uid="{00000000-0005-0000-0000-0000830A0000}"/>
    <cellStyle name="_인원계획표 _적격 _경기북부2차도급내역(분류체계)_Book1_21 황지-수위실약전(철거)" xfId="2698" xr:uid="{00000000-0005-0000-0000-0000840A0000}"/>
    <cellStyle name="_인원계획표 _적격 _도급내역(ES적용산출)김정화" xfId="2699" xr:uid="{00000000-0005-0000-0000-0000850A0000}"/>
    <cellStyle name="_인원계획표 _적격 _도급내역(ES적용산출)김정화_FCR20(매설접지)060902" xfId="2700" xr:uid="{00000000-0005-0000-0000-0000860A0000}"/>
    <cellStyle name="_인원계획표 _적격 _도급내역(ES적용산출)김정화_자단" xfId="2701" xr:uid="{00000000-0005-0000-0000-0000870A0000}"/>
    <cellStyle name="_인원계획표 _적격 _도급내역(ES적용산출)김정화_조달청-주광전기-청량리덕소도(2차)" xfId="2702" xr:uid="{00000000-0005-0000-0000-0000880A0000}"/>
    <cellStyle name="_인원계획표 _적격 _도급내역(ES적용산출)김정화_조달청-주광전기-청량리덕소도(2차)_FCR20(매설접지)060902" xfId="2703" xr:uid="{00000000-0005-0000-0000-0000890A0000}"/>
    <cellStyle name="_인원계획표 _적격 _도급내역(ES적용산출)김정화_조달청-주광전기-청량리덕소도(2차)_자단" xfId="2704" xr:uid="{00000000-0005-0000-0000-00008A0A0000}"/>
    <cellStyle name="_인원계획표 _적격 _도급내역(ES적용산출)김정화_조달청-주광전기-청량리덕소도(2차)_조달청-주광전기-청량리덕소도(2차)" xfId="2705" xr:uid="{00000000-0005-0000-0000-00008B0A0000}"/>
    <cellStyle name="_인원계획표 _적격 _도급내역(ES적용산출)김정화_조달청-주광전기-청량리덕소도(2차)_조달청-주광전기-청량리덕소도(2차)_FCR20(매설접지)060902" xfId="2706" xr:uid="{00000000-0005-0000-0000-00008C0A0000}"/>
    <cellStyle name="_인원계획표 _적격 _도급내역(ES적용산출)김정화_조달청-주광전기-청량리덕소도(2차)_조달청-주광전기-청량리덕소도(2차)_자단" xfId="2707" xr:uid="{00000000-0005-0000-0000-00008D0A0000}"/>
    <cellStyle name="_인원계획표 _적격 _도급내역(부대입찰)" xfId="2708" xr:uid="{00000000-0005-0000-0000-00008E0A0000}"/>
    <cellStyle name="_인원계획표 _적격 _도급내역(부대입찰)_FCR20(매설접지)060902" xfId="2709" xr:uid="{00000000-0005-0000-0000-00008F0A0000}"/>
    <cellStyle name="_인원계획표 _적격 _도급내역(부대입찰)_자단" xfId="2710" xr:uid="{00000000-0005-0000-0000-0000900A0000}"/>
    <cellStyle name="_인원계획표 _적격 _도급내역(부대입찰)_조달청-주광전기-청량리덕소도(2차)" xfId="2711" xr:uid="{00000000-0005-0000-0000-0000910A0000}"/>
    <cellStyle name="_인원계획표 _적격 _도급내역(부대입찰)_조달청-주광전기-청량리덕소도(2차)_FCR20(매설접지)060902" xfId="2712" xr:uid="{00000000-0005-0000-0000-0000920A0000}"/>
    <cellStyle name="_인원계획표 _적격 _도급내역(부대입찰)_조달청-주광전기-청량리덕소도(2차)_자단" xfId="2713" xr:uid="{00000000-0005-0000-0000-0000930A0000}"/>
    <cellStyle name="_인원계획표 _적격 _도급내역(부대입찰)_조달청-주광전기-청량리덕소도(2차)_조달청-주광전기-청량리덕소도(2차)" xfId="2714" xr:uid="{00000000-0005-0000-0000-0000940A0000}"/>
    <cellStyle name="_인원계획표 _적격 _도급내역(부대입찰)_조달청-주광전기-청량리덕소도(2차)_조달청-주광전기-청량리덕소도(2차)_FCR20(매설접지)060902" xfId="2715" xr:uid="{00000000-0005-0000-0000-0000950A0000}"/>
    <cellStyle name="_인원계획표 _적격 _도급내역(부대입찰)_조달청-주광전기-청량리덕소도(2차)_조달청-주광전기-청량리덕소도(2차)_자단" xfId="2716" xr:uid="{00000000-0005-0000-0000-0000960A0000}"/>
    <cellStyle name="_인원계획표 _적격 _도급내역(비목별)" xfId="2717" xr:uid="{00000000-0005-0000-0000-0000970A0000}"/>
    <cellStyle name="_인원계획표 _적격 _도급내역(비목별)_FCR20(매설접지)060902" xfId="2718" xr:uid="{00000000-0005-0000-0000-0000980A0000}"/>
    <cellStyle name="_인원계획표 _적격 _도급내역(비목별)_자단" xfId="2719" xr:uid="{00000000-0005-0000-0000-0000990A0000}"/>
    <cellStyle name="_인원계획표 _적격 _도급내역(비목별)_조달청-주광전기-청량리덕소도(2차)" xfId="2720" xr:uid="{00000000-0005-0000-0000-00009A0A0000}"/>
    <cellStyle name="_인원계획표 _적격 _도급내역(비목별)_조달청-주광전기-청량리덕소도(2차)_FCR20(매설접지)060902" xfId="2721" xr:uid="{00000000-0005-0000-0000-00009B0A0000}"/>
    <cellStyle name="_인원계획표 _적격 _도급내역(비목별)_조달청-주광전기-청량리덕소도(2차)_자단" xfId="2722" xr:uid="{00000000-0005-0000-0000-00009C0A0000}"/>
    <cellStyle name="_인원계획표 _적격 _도급내역(비목별)_조달청-주광전기-청량리덕소도(2차)_조달청-주광전기-청량리덕소도(2차)" xfId="2723" xr:uid="{00000000-0005-0000-0000-00009D0A0000}"/>
    <cellStyle name="_인원계획표 _적격 _도급내역(비목별)_조달청-주광전기-청량리덕소도(2차)_조달청-주광전기-청량리덕소도(2차)_FCR20(매설접지)060902" xfId="2724" xr:uid="{00000000-0005-0000-0000-00009E0A0000}"/>
    <cellStyle name="_인원계획표 _적격 _도급내역(비목별)_조달청-주광전기-청량리덕소도(2차)_조달청-주광전기-청량리덕소도(2차)_자단" xfId="2725" xr:uid="{00000000-0005-0000-0000-00009F0A0000}"/>
    <cellStyle name="_인원계획표 _적격 _도급내역(총액)" xfId="2726" xr:uid="{00000000-0005-0000-0000-0000A00A0000}"/>
    <cellStyle name="_인원계획표 _적격 _도급내역(총액)_FCR20(매설접지)060902" xfId="2727" xr:uid="{00000000-0005-0000-0000-0000A10A0000}"/>
    <cellStyle name="_인원계획표 _적격 _도급내역(총액)_자단" xfId="2728" xr:uid="{00000000-0005-0000-0000-0000A20A0000}"/>
    <cellStyle name="_인원계획표 _적격 _도급내역(총액)_조달청-주광전기-청량리덕소도(2차)" xfId="2729" xr:uid="{00000000-0005-0000-0000-0000A30A0000}"/>
    <cellStyle name="_인원계획표 _적격 _도급내역(총액)_조달청-주광전기-청량리덕소도(2차)_FCR20(매설접지)060902" xfId="2730" xr:uid="{00000000-0005-0000-0000-0000A40A0000}"/>
    <cellStyle name="_인원계획표 _적격 _도급내역(총액)_조달청-주광전기-청량리덕소도(2차)_자단" xfId="2731" xr:uid="{00000000-0005-0000-0000-0000A50A0000}"/>
    <cellStyle name="_인원계획표 _적격 _도급내역(총액)_조달청-주광전기-청량리덕소도(2차)_조달청-주광전기-청량리덕소도(2차)" xfId="2732" xr:uid="{00000000-0005-0000-0000-0000A60A0000}"/>
    <cellStyle name="_인원계획표 _적격 _도급내역(총액)_조달청-주광전기-청량리덕소도(2차)_조달청-주광전기-청량리덕소도(2차)_FCR20(매설접지)060902" xfId="2733" xr:uid="{00000000-0005-0000-0000-0000A70A0000}"/>
    <cellStyle name="_인원계획표 _적격 _도급내역(총액)_조달청-주광전기-청량리덕소도(2차)_조달청-주광전기-청량리덕소도(2차)_자단" xfId="2734" xr:uid="{00000000-0005-0000-0000-0000A80A0000}"/>
    <cellStyle name="_인원계획표 _적격 _도급내역서(1차계약분)" xfId="2735" xr:uid="{00000000-0005-0000-0000-0000A90A0000}"/>
    <cellStyle name="_인원계획표 _적격 _도급내역서(1차계약분)_05 황지-관리동 통신(환경개선)-신설" xfId="2736" xr:uid="{00000000-0005-0000-0000-0000AA0A0000}"/>
    <cellStyle name="_인원계획표 _적격 _도급내역서(1차계약분)_10 황지-수위실약전(환경개선)-신설" xfId="2737" xr:uid="{00000000-0005-0000-0000-0000AB0A0000}"/>
    <cellStyle name="_인원계획표 _적격 _도급내역서(1차계약분)_12월 자금청구-창원반송" xfId="2738" xr:uid="{00000000-0005-0000-0000-0000AC0A0000}"/>
    <cellStyle name="_인원계획표 _적격 _도급내역서(1차계약분)_12월 자금청구-창원반송_05 황지-관리동 통신(환경개선)-신설" xfId="2739" xr:uid="{00000000-0005-0000-0000-0000AD0A0000}"/>
    <cellStyle name="_인원계획표 _적격 _도급내역서(1차계약분)_12월 자금청구-창원반송_10 황지-수위실약전(환경개선)-신설" xfId="2740" xr:uid="{00000000-0005-0000-0000-0000AE0A0000}"/>
    <cellStyle name="_인원계획표 _적격 _도급내역서(1차계약분)_12월 자금청구-창원반송_13 황지-탈수기동통신(환경개선)-신설-1" xfId="2741" xr:uid="{00000000-0005-0000-0000-0000AF0A0000}"/>
    <cellStyle name="_인원계획표 _적격 _도급내역서(1차계약분)_12월 자금청구-창원반송_16 황지-관리동 통신(철거)" xfId="2742" xr:uid="{00000000-0005-0000-0000-0000B00A0000}"/>
    <cellStyle name="_인원계획표 _적격 _도급내역서(1차계약분)_12월 자금청구-창원반송_21 황지-수위실약전(철거)" xfId="2743" xr:uid="{00000000-0005-0000-0000-0000B10A0000}"/>
    <cellStyle name="_인원계획표 _적격 _도급내역서(1차계약분)_13 황지-탈수기동통신(환경개선)-신설-1" xfId="2744" xr:uid="{00000000-0005-0000-0000-0000B20A0000}"/>
    <cellStyle name="_인원계획표 _적격 _도급내역서(1차계약분)_16 황지-관리동 통신(철거)" xfId="2745" xr:uid="{00000000-0005-0000-0000-0000B30A0000}"/>
    <cellStyle name="_인원계획표 _적격 _도급내역서(1차계약분)_21 황지-수위실약전(철거)" xfId="2746" xr:uid="{00000000-0005-0000-0000-0000B40A0000}"/>
    <cellStyle name="_인원계획표 _적격 _도급내역서(1차계약분)_Book1" xfId="2747" xr:uid="{00000000-0005-0000-0000-0000B50A0000}"/>
    <cellStyle name="_인원계획표 _적격 _도급내역서(1차계약분)_Book1_05 황지-관리동 통신(환경개선)-신설" xfId="2748" xr:uid="{00000000-0005-0000-0000-0000B60A0000}"/>
    <cellStyle name="_인원계획표 _적격 _도급내역서(1차계약분)_Book1_10 황지-수위실약전(환경개선)-신설" xfId="2749" xr:uid="{00000000-0005-0000-0000-0000B70A0000}"/>
    <cellStyle name="_인원계획표 _적격 _도급내역서(1차계약분)_Book1_13 황지-탈수기동통신(환경개선)-신설-1" xfId="2750" xr:uid="{00000000-0005-0000-0000-0000B80A0000}"/>
    <cellStyle name="_인원계획표 _적격 _도급내역서(1차계약분)_Book1_16 황지-관리동 통신(철거)" xfId="2751" xr:uid="{00000000-0005-0000-0000-0000B90A0000}"/>
    <cellStyle name="_인원계획표 _적격 _도급내역서(1차계약분)_Book1_21 황지-수위실약전(철거)" xfId="2752" xr:uid="{00000000-0005-0000-0000-0000BA0A0000}"/>
    <cellStyle name="_인원계획표 _적격 _부산남천동병원내역서(남일)" xfId="2753" xr:uid="{00000000-0005-0000-0000-0000BB0A0000}"/>
    <cellStyle name="_인원계획표 _적격 _부산남천동병원내역서(남일)_2도급내역(계약분)" xfId="2754" xr:uid="{00000000-0005-0000-0000-0000BC0A0000}"/>
    <cellStyle name="_인원계획표 _적격 _부산남천동병원내역서(남일)_2도급내역(계약분)_협조전" xfId="2755" xr:uid="{00000000-0005-0000-0000-0000BD0A0000}"/>
    <cellStyle name="_인원계획표 _적격 _부산남천동병원내역서(남일)_2도급내역(계약분)_협조전_협조전" xfId="2756" xr:uid="{00000000-0005-0000-0000-0000BE0A0000}"/>
    <cellStyle name="_인원계획표 _적격 _부산남천동병원내역서(남일)_공정표" xfId="2757" xr:uid="{00000000-0005-0000-0000-0000BF0A0000}"/>
    <cellStyle name="_인원계획표 _적격 _부산남천동병원내역서(남일)_공정표_협조전" xfId="2758" xr:uid="{00000000-0005-0000-0000-0000C00A0000}"/>
    <cellStyle name="_인원계획표 _적격 _부산남천동병원내역서(남일)_공정표_협조전_협조전" xfId="2759" xr:uid="{00000000-0005-0000-0000-0000C10A0000}"/>
    <cellStyle name="_인원계획표 _적격 _부산남천동병원내역서(남일)_세종회관입찰보고서" xfId="2760" xr:uid="{00000000-0005-0000-0000-0000C20A0000}"/>
    <cellStyle name="_인원계획표 _적격 _부산남천동병원내역서(남일)_세종회관입찰보고서_협조전" xfId="2761" xr:uid="{00000000-0005-0000-0000-0000C30A0000}"/>
    <cellStyle name="_인원계획표 _적격 _부산남천동병원내역서(남일)_세종회관입찰보고서_협조전_협조전" xfId="2762" xr:uid="{00000000-0005-0000-0000-0000C40A0000}"/>
    <cellStyle name="_인원계획표 _적격 _부산남천동병원내역서(남일)_입찰보고서" xfId="2763" xr:uid="{00000000-0005-0000-0000-0000C50A0000}"/>
    <cellStyle name="_인원계획표 _적격 _부산남천동병원내역서(남일)_입찰보고서_협조전" xfId="2764" xr:uid="{00000000-0005-0000-0000-0000C60A0000}"/>
    <cellStyle name="_인원계획표 _적격 _부산남천동병원내역서(남일)_입찰보고서_협조전_협조전" xfId="2765" xr:uid="{00000000-0005-0000-0000-0000C70A0000}"/>
    <cellStyle name="_인원계획표 _적격 _부산남천동병원내역서(남일)_협조전" xfId="2766" xr:uid="{00000000-0005-0000-0000-0000C80A0000}"/>
    <cellStyle name="_인원계획표 _적격 _부산남천동병원내역서(남일)_협조전_협조전" xfId="2767" xr:uid="{00000000-0005-0000-0000-0000C90A0000}"/>
    <cellStyle name="_인원계획표 _적격 _의정부" xfId="2768" xr:uid="{00000000-0005-0000-0000-0000CA0A0000}"/>
    <cellStyle name="_인원계획표 _적격 _의정부_건국대학교공내역1028" xfId="2769" xr:uid="{00000000-0005-0000-0000-0000CB0A0000}"/>
    <cellStyle name="_인원계획표 _적격 _의정부_건국대학교공내역1028_건국대학교공내역1028" xfId="2770" xr:uid="{00000000-0005-0000-0000-0000CC0A0000}"/>
    <cellStyle name="_인원계획표 _적격 _의정부_건국대학교공내역1028_건국대학교공내역1028_협조전" xfId="2771" xr:uid="{00000000-0005-0000-0000-0000CD0A0000}"/>
    <cellStyle name="_인원계획표 _적격 _의정부_건국대학교공내역1028_건국대학교공내역1028_협조전_협조전" xfId="2772" xr:uid="{00000000-0005-0000-0000-0000CE0A0000}"/>
    <cellStyle name="_인원계획표 _적격 _의정부_건국대학교공내역1028_협조전" xfId="2773" xr:uid="{00000000-0005-0000-0000-0000CF0A0000}"/>
    <cellStyle name="_인원계획표 _적격 _의정부_건국대학교공내역1028_협조전_협조전" xfId="2774" xr:uid="{00000000-0005-0000-0000-0000D00A0000}"/>
    <cellStyle name="_인원계획표 _적격 _의정부_협조전" xfId="2775" xr:uid="{00000000-0005-0000-0000-0000D10A0000}"/>
    <cellStyle name="_인원계획표 _적격 _의정부_협조전_협조전" xfId="2776" xr:uid="{00000000-0005-0000-0000-0000D20A0000}"/>
    <cellStyle name="_인원계획표 _적격 _의정부성모병원" xfId="2777" xr:uid="{00000000-0005-0000-0000-0000D30A0000}"/>
    <cellStyle name="_인원계획표 _적격 _의정부성모병원_건국대학교공내역1028" xfId="2778" xr:uid="{00000000-0005-0000-0000-0000D40A0000}"/>
    <cellStyle name="_인원계획표 _적격 _의정부성모병원_건국대학교공내역1028_건국대학교공내역1028" xfId="2779" xr:uid="{00000000-0005-0000-0000-0000D50A0000}"/>
    <cellStyle name="_인원계획표 _적격 _의정부성모병원_건국대학교공내역1028_건국대학교공내역1028_협조전" xfId="2780" xr:uid="{00000000-0005-0000-0000-0000D60A0000}"/>
    <cellStyle name="_인원계획표 _적격 _의정부성모병원_건국대학교공내역1028_건국대학교공내역1028_협조전_협조전" xfId="2781" xr:uid="{00000000-0005-0000-0000-0000D70A0000}"/>
    <cellStyle name="_인원계획표 _적격 _의정부성모병원_건국대학교공내역1028_협조전" xfId="2782" xr:uid="{00000000-0005-0000-0000-0000D80A0000}"/>
    <cellStyle name="_인원계획표 _적격 _의정부성모병원_건국대학교공내역1028_협조전_협조전" xfId="2783" xr:uid="{00000000-0005-0000-0000-0000D90A0000}"/>
    <cellStyle name="_인원계획표 _적격 _의정부성모병원_협조전" xfId="2784" xr:uid="{00000000-0005-0000-0000-0000DA0A0000}"/>
    <cellStyle name="_인원계획표 _적격 _의정부성모병원_협조전_협조전" xfId="2785" xr:uid="{00000000-0005-0000-0000-0000DB0A0000}"/>
    <cellStyle name="_인원계획표 _적격 _자단" xfId="2786" xr:uid="{00000000-0005-0000-0000-0000DC0A0000}"/>
    <cellStyle name="_인원계획표 _적격 _조달청-주광전기-청량리덕소도(2차)" xfId="2787" xr:uid="{00000000-0005-0000-0000-0000DD0A0000}"/>
    <cellStyle name="_인원계획표 _적격 _조달청-주광전기-청량리덕소도(2차)_FCR20(매설접지)060902" xfId="2788" xr:uid="{00000000-0005-0000-0000-0000DE0A0000}"/>
    <cellStyle name="_인원계획표 _적격 _조달청-주광전기-청량리덕소도(2차)_자단" xfId="2789" xr:uid="{00000000-0005-0000-0000-0000DF0A0000}"/>
    <cellStyle name="_인원계획표 _적격 _조달청-주광전기-청량리덕소도(2차)_조달청-주광전기-청량리덕소도(2차)" xfId="2790" xr:uid="{00000000-0005-0000-0000-0000E00A0000}"/>
    <cellStyle name="_인원계획표 _적격 _조달청-주광전기-청량리덕소도(2차)_조달청-주광전기-청량리덕소도(2차)_FCR20(매설접지)060902" xfId="2791" xr:uid="{00000000-0005-0000-0000-0000E10A0000}"/>
    <cellStyle name="_인원계획표 _적격 _조달청-주광전기-청량리덕소도(2차)_조달청-주광전기-청량리덕소도(2차)_자단" xfId="2792" xr:uid="{00000000-0005-0000-0000-0000E20A0000}"/>
    <cellStyle name="_인원계획표 _적격 _청주중원(부대입찰) 견적" xfId="2793" xr:uid="{00000000-0005-0000-0000-0000E30A0000}"/>
    <cellStyle name="_인원계획표 _적격 _청주중원(부대입찰) 견적_건국대학교공내역1028" xfId="2794" xr:uid="{00000000-0005-0000-0000-0000E40A0000}"/>
    <cellStyle name="_인원계획표 _적격 _청주중원(부대입찰) 견적_건국대학교공내역1028_건국대학교공내역1028" xfId="2795" xr:uid="{00000000-0005-0000-0000-0000E50A0000}"/>
    <cellStyle name="_인원계획표 _적격 _청주중원(부대입찰) 견적_건국대학교공내역1028_건국대학교공내역1028_협조전" xfId="2796" xr:uid="{00000000-0005-0000-0000-0000E60A0000}"/>
    <cellStyle name="_인원계획표 _적격 _청주중원(부대입찰) 견적_건국대학교공내역1028_건국대학교공내역1028_협조전_협조전" xfId="2797" xr:uid="{00000000-0005-0000-0000-0000E70A0000}"/>
    <cellStyle name="_인원계획표 _적격 _청주중원(부대입찰) 견적_건국대학교공내역1028_협조전" xfId="2798" xr:uid="{00000000-0005-0000-0000-0000E80A0000}"/>
    <cellStyle name="_인원계획표 _적격 _청주중원(부대입찰) 견적_건국대학교공내역1028_협조전_협조전" xfId="2799" xr:uid="{00000000-0005-0000-0000-0000E90A0000}"/>
    <cellStyle name="_인원계획표 _적격 _청주중원(부대입찰) 견적_협조전" xfId="2800" xr:uid="{00000000-0005-0000-0000-0000EA0A0000}"/>
    <cellStyle name="_인원계획표 _적격 _청주중원(부대입찰) 견적_협조전_협조전" xfId="2801" xr:uid="{00000000-0005-0000-0000-0000EB0A0000}"/>
    <cellStyle name="_인원계획표 _적격 _협조전" xfId="2802" xr:uid="{00000000-0005-0000-0000-0000EC0A0000}"/>
    <cellStyle name="_인원계획표 _적격 _협조전_협조전" xfId="2803" xr:uid="{00000000-0005-0000-0000-0000ED0A0000}"/>
    <cellStyle name="_인원계획표 _조달청-주광전기-청량리덕소도(2차)" xfId="2804" xr:uid="{00000000-0005-0000-0000-0000EE0A0000}"/>
    <cellStyle name="_인원계획표 _조달청-주광전기-청량리덕소도(2차)_FCR20(매설접지)060902" xfId="2805" xr:uid="{00000000-0005-0000-0000-0000EF0A0000}"/>
    <cellStyle name="_인원계획표 _조달청-주광전기-청량리덕소도(2차)_자단" xfId="2806" xr:uid="{00000000-0005-0000-0000-0000F00A0000}"/>
    <cellStyle name="_인원계획표 _조달청-주광전기-청량리덕소도(2차)_조달청-주광전기-청량리덕소도(2차)" xfId="2807" xr:uid="{00000000-0005-0000-0000-0000F10A0000}"/>
    <cellStyle name="_인원계획표 _조달청-주광전기-청량리덕소도(2차)_조달청-주광전기-청량리덕소도(2차)_FCR20(매설접지)060902" xfId="2808" xr:uid="{00000000-0005-0000-0000-0000F20A0000}"/>
    <cellStyle name="_인원계획표 _조달청-주광전기-청량리덕소도(2차)_조달청-주광전기-청량리덕소도(2차)_자단" xfId="2809" xr:uid="{00000000-0005-0000-0000-0000F30A0000}"/>
    <cellStyle name="_인원계획표 _청주중원(부대입찰) 견적" xfId="2810" xr:uid="{00000000-0005-0000-0000-0000F40A0000}"/>
    <cellStyle name="_인원계획표 _청주중원(부대입찰) 견적_건국대학교공내역1028" xfId="2811" xr:uid="{00000000-0005-0000-0000-0000F50A0000}"/>
    <cellStyle name="_인원계획표 _청주중원(부대입찰) 견적_건국대학교공내역1028_건국대학교공내역1028" xfId="2812" xr:uid="{00000000-0005-0000-0000-0000F60A0000}"/>
    <cellStyle name="_인원계획표 _청주중원(부대입찰) 견적_건국대학교공내역1028_건국대학교공내역1028_협조전" xfId="2813" xr:uid="{00000000-0005-0000-0000-0000F70A0000}"/>
    <cellStyle name="_인원계획표 _청주중원(부대입찰) 견적_건국대학교공내역1028_건국대학교공내역1028_협조전_협조전" xfId="2814" xr:uid="{00000000-0005-0000-0000-0000F80A0000}"/>
    <cellStyle name="_인원계획표 _청주중원(부대입찰) 견적_건국대학교공내역1028_협조전" xfId="2815" xr:uid="{00000000-0005-0000-0000-0000F90A0000}"/>
    <cellStyle name="_인원계획표 _청주중원(부대입찰) 견적_건국대학교공내역1028_협조전_협조전" xfId="2816" xr:uid="{00000000-0005-0000-0000-0000FA0A0000}"/>
    <cellStyle name="_인원계획표 _청주중원(부대입찰) 견적_협조전" xfId="2817" xr:uid="{00000000-0005-0000-0000-0000FB0A0000}"/>
    <cellStyle name="_인원계획표 _청주중원(부대입찰) 견적_협조전_협조전" xfId="2818" xr:uid="{00000000-0005-0000-0000-0000FC0A0000}"/>
    <cellStyle name="_인원계획표 _협조전" xfId="2819" xr:uid="{00000000-0005-0000-0000-0000FD0A0000}"/>
    <cellStyle name="_인원계획표 _협조전_협조전" xfId="2820" xr:uid="{00000000-0005-0000-0000-0000FE0A0000}"/>
    <cellStyle name="_일위" xfId="2821" xr:uid="{00000000-0005-0000-0000-0000FF0A0000}"/>
    <cellStyle name="_일위대가" xfId="2822" xr:uid="{00000000-0005-0000-0000-0000000B0000}"/>
    <cellStyle name="_일위대가(회기외3역)정리" xfId="2823" xr:uid="{00000000-0005-0000-0000-0000010B0000}"/>
    <cellStyle name="_일위대가_Book1" xfId="2824" xr:uid="{00000000-0005-0000-0000-0000020B0000}"/>
    <cellStyle name="_일위대가-1" xfId="2825" xr:uid="{00000000-0005-0000-0000-0000030B0000}"/>
    <cellStyle name="_일일대가표" xfId="2826" xr:uid="{00000000-0005-0000-0000-0000040B0000}"/>
    <cellStyle name="_입찰표지 " xfId="2827" xr:uid="{00000000-0005-0000-0000-0000050B0000}"/>
    <cellStyle name="_입찰표지  2" xfId="2828" xr:uid="{00000000-0005-0000-0000-0000060B0000}"/>
    <cellStyle name="_입찰표지 _05 황지-관리동 통신(환경개선)-신설" xfId="2829" xr:uid="{00000000-0005-0000-0000-0000070B0000}"/>
    <cellStyle name="_입찰표지 _10 황지-수위실약전(환경개선)-신설" xfId="2830" xr:uid="{00000000-0005-0000-0000-0000080B0000}"/>
    <cellStyle name="_입찰표지 _12월 자금청구-창원반송" xfId="2831" xr:uid="{00000000-0005-0000-0000-0000090B0000}"/>
    <cellStyle name="_입찰표지 _12월 자금청구-창원반송_05 황지-관리동 통신(환경개선)-신설" xfId="2832" xr:uid="{00000000-0005-0000-0000-00000A0B0000}"/>
    <cellStyle name="_입찰표지 _12월 자금청구-창원반송_10 황지-수위실약전(환경개선)-신설" xfId="2833" xr:uid="{00000000-0005-0000-0000-00000B0B0000}"/>
    <cellStyle name="_입찰표지 _12월 자금청구-창원반송_13 황지-탈수기동통신(환경개선)-신설-1" xfId="2834" xr:uid="{00000000-0005-0000-0000-00000C0B0000}"/>
    <cellStyle name="_입찰표지 _12월 자금청구-창원반송_16 황지-관리동 통신(철거)" xfId="2835" xr:uid="{00000000-0005-0000-0000-00000D0B0000}"/>
    <cellStyle name="_입찰표지 _12월 자금청구-창원반송_21 황지-수위실약전(철거)" xfId="2836" xr:uid="{00000000-0005-0000-0000-00000E0B0000}"/>
    <cellStyle name="_입찰표지 _13 황지-탈수기동통신(환경개선)-신설-1" xfId="2837" xr:uid="{00000000-0005-0000-0000-00000F0B0000}"/>
    <cellStyle name="_입찰표지 _16 황지-관리동 통신(철거)" xfId="2838" xr:uid="{00000000-0005-0000-0000-0000100B0000}"/>
    <cellStyle name="_입찰표지 _21 황지-수위실약전(철거)" xfId="2839" xr:uid="{00000000-0005-0000-0000-0000110B0000}"/>
    <cellStyle name="_입찰표지 _Book1" xfId="2840" xr:uid="{00000000-0005-0000-0000-0000120B0000}"/>
    <cellStyle name="_입찰표지 _Book1_05 황지-관리동 통신(환경개선)-신설" xfId="2841" xr:uid="{00000000-0005-0000-0000-0000130B0000}"/>
    <cellStyle name="_입찰표지 _Book1_10 황지-수위실약전(환경개선)-신설" xfId="2842" xr:uid="{00000000-0005-0000-0000-0000140B0000}"/>
    <cellStyle name="_입찰표지 _Book1_13 황지-탈수기동통신(환경개선)-신설-1" xfId="2843" xr:uid="{00000000-0005-0000-0000-0000150B0000}"/>
    <cellStyle name="_입찰표지 _Book1_16 황지-관리동 통신(철거)" xfId="2844" xr:uid="{00000000-0005-0000-0000-0000160B0000}"/>
    <cellStyle name="_입찰표지 _Book1_21 황지-수위실약전(철거)" xfId="2845" xr:uid="{00000000-0005-0000-0000-0000170B0000}"/>
    <cellStyle name="_입찰표지 _FCR20(매설접지)060902" xfId="2846" xr:uid="{00000000-0005-0000-0000-0000180B0000}"/>
    <cellStyle name="_입찰표지 _건국대병원" xfId="2847" xr:uid="{00000000-0005-0000-0000-0000190B0000}"/>
    <cellStyle name="_입찰표지 _건국대병원_건국대학교공내역1028" xfId="2848" xr:uid="{00000000-0005-0000-0000-00001A0B0000}"/>
    <cellStyle name="_입찰표지 _건국대병원_건국대학교공내역1028_건국대학교공내역1028" xfId="2849" xr:uid="{00000000-0005-0000-0000-00001B0B0000}"/>
    <cellStyle name="_입찰표지 _건국대병원_건국대학교공내역1028_건국대학교공내역1028_협조전" xfId="2850" xr:uid="{00000000-0005-0000-0000-00001C0B0000}"/>
    <cellStyle name="_입찰표지 _건국대병원_건국대학교공내역1028_건국대학교공내역1028_협조전_협조전" xfId="2851" xr:uid="{00000000-0005-0000-0000-00001D0B0000}"/>
    <cellStyle name="_입찰표지 _건국대병원_건국대학교공내역1028_협조전" xfId="2852" xr:uid="{00000000-0005-0000-0000-00001E0B0000}"/>
    <cellStyle name="_입찰표지 _건국대병원_건국대학교공내역1028_협조전_협조전" xfId="2853" xr:uid="{00000000-0005-0000-0000-00001F0B0000}"/>
    <cellStyle name="_입찰표지 _건국대병원_협조전" xfId="2854" xr:uid="{00000000-0005-0000-0000-0000200B0000}"/>
    <cellStyle name="_입찰표지 _건국대병원_협조전_협조전" xfId="2855" xr:uid="{00000000-0005-0000-0000-0000210B0000}"/>
    <cellStyle name="_입찰표지 _건국대학교공내역1028" xfId="2856" xr:uid="{00000000-0005-0000-0000-0000220B0000}"/>
    <cellStyle name="_입찰표지 _건국대학교공내역1028_협조전" xfId="2857" xr:uid="{00000000-0005-0000-0000-0000230B0000}"/>
    <cellStyle name="_입찰표지 _건국대학교공내역1028_협조전_협조전" xfId="2858" xr:uid="{00000000-0005-0000-0000-0000240B0000}"/>
    <cellStyle name="_입찰표지 _건국대학교병원 견적_미동" xfId="2859" xr:uid="{00000000-0005-0000-0000-0000250B0000}"/>
    <cellStyle name="_입찰표지 _건국대학교병원 견적_미동_건국대학교공내역1028" xfId="2860" xr:uid="{00000000-0005-0000-0000-0000260B0000}"/>
    <cellStyle name="_입찰표지 _건국대학교병원 견적_미동_건국대학교공내역1028_건국대학교공내역1028" xfId="2861" xr:uid="{00000000-0005-0000-0000-0000270B0000}"/>
    <cellStyle name="_입찰표지 _건국대학교병원 견적_미동_건국대학교공내역1028_건국대학교공내역1028_협조전" xfId="2862" xr:uid="{00000000-0005-0000-0000-0000280B0000}"/>
    <cellStyle name="_입찰표지 _건국대학교병원 견적_미동_건국대학교공내역1028_건국대학교공내역1028_협조전_협조전" xfId="2863" xr:uid="{00000000-0005-0000-0000-0000290B0000}"/>
    <cellStyle name="_입찰표지 _건국대학교병원 견적_미동_건국대학교공내역1028_협조전" xfId="2864" xr:uid="{00000000-0005-0000-0000-00002A0B0000}"/>
    <cellStyle name="_입찰표지 _건국대학교병원 견적_미동_건국대학교공내역1028_협조전_협조전" xfId="2865" xr:uid="{00000000-0005-0000-0000-00002B0B0000}"/>
    <cellStyle name="_입찰표지 _건국대학교병원 견적_미동_협조전" xfId="2866" xr:uid="{00000000-0005-0000-0000-00002C0B0000}"/>
    <cellStyle name="_입찰표지 _건국대학교병원 견적_미동_협조전_협조전" xfId="2867" xr:uid="{00000000-0005-0000-0000-00002D0B0000}"/>
    <cellStyle name="_입찰표지 _건국대학교부대입찰업체견적서" xfId="2868" xr:uid="{00000000-0005-0000-0000-00002E0B0000}"/>
    <cellStyle name="_입찰표지 _건국대학교부대입찰업체견적서_건국대학교공내역1028" xfId="2869" xr:uid="{00000000-0005-0000-0000-00002F0B0000}"/>
    <cellStyle name="_입찰표지 _건국대학교부대입찰업체견적서_건국대학교공내역1028_건국대학교공내역1028" xfId="2870" xr:uid="{00000000-0005-0000-0000-0000300B0000}"/>
    <cellStyle name="_입찰표지 _건국대학교부대입찰업체견적서_건국대학교공내역1028_건국대학교공내역1028_협조전" xfId="2871" xr:uid="{00000000-0005-0000-0000-0000310B0000}"/>
    <cellStyle name="_입찰표지 _건국대학교부대입찰업체견적서_건국대학교공내역1028_건국대학교공내역1028_협조전_협조전" xfId="2872" xr:uid="{00000000-0005-0000-0000-0000320B0000}"/>
    <cellStyle name="_입찰표지 _건국대학교부대입찰업체견적서_건국대학교공내역1028_협조전" xfId="2873" xr:uid="{00000000-0005-0000-0000-0000330B0000}"/>
    <cellStyle name="_입찰표지 _건국대학교부대입찰업체견적서_건국대학교공내역1028_협조전_협조전" xfId="2874" xr:uid="{00000000-0005-0000-0000-0000340B0000}"/>
    <cellStyle name="_입찰표지 _건국대학교부대입찰업체견적서_협조전" xfId="2875" xr:uid="{00000000-0005-0000-0000-0000350B0000}"/>
    <cellStyle name="_입찰표지 _건국대학교부대입찰업체견적서_협조전_협조전" xfId="2876" xr:uid="{00000000-0005-0000-0000-0000360B0000}"/>
    <cellStyle name="_입찰표지 _경기북부2차도급내역(분류체계)" xfId="2877" xr:uid="{00000000-0005-0000-0000-0000370B0000}"/>
    <cellStyle name="_입찰표지 _경기북부2차도급내역(분류체계)_05 황지-관리동 통신(환경개선)-신설" xfId="2878" xr:uid="{00000000-0005-0000-0000-0000380B0000}"/>
    <cellStyle name="_입찰표지 _경기북부2차도급내역(분류체계)_10 황지-수위실약전(환경개선)-신설" xfId="2879" xr:uid="{00000000-0005-0000-0000-0000390B0000}"/>
    <cellStyle name="_입찰표지 _경기북부2차도급내역(분류체계)_12월 자금청구-창원반송" xfId="2880" xr:uid="{00000000-0005-0000-0000-00003A0B0000}"/>
    <cellStyle name="_입찰표지 _경기북부2차도급내역(분류체계)_12월 자금청구-창원반송_05 황지-관리동 통신(환경개선)-신설" xfId="2881" xr:uid="{00000000-0005-0000-0000-00003B0B0000}"/>
    <cellStyle name="_입찰표지 _경기북부2차도급내역(분류체계)_12월 자금청구-창원반송_10 황지-수위실약전(환경개선)-신설" xfId="2882" xr:uid="{00000000-0005-0000-0000-00003C0B0000}"/>
    <cellStyle name="_입찰표지 _경기북부2차도급내역(분류체계)_12월 자금청구-창원반송_13 황지-탈수기동통신(환경개선)-신설-1" xfId="2883" xr:uid="{00000000-0005-0000-0000-00003D0B0000}"/>
    <cellStyle name="_입찰표지 _경기북부2차도급내역(분류체계)_12월 자금청구-창원반송_16 황지-관리동 통신(철거)" xfId="2884" xr:uid="{00000000-0005-0000-0000-00003E0B0000}"/>
    <cellStyle name="_입찰표지 _경기북부2차도급내역(분류체계)_12월 자금청구-창원반송_21 황지-수위실약전(철거)" xfId="2885" xr:uid="{00000000-0005-0000-0000-00003F0B0000}"/>
    <cellStyle name="_입찰표지 _경기북부2차도급내역(분류체계)_13 황지-탈수기동통신(환경개선)-신설-1" xfId="2886" xr:uid="{00000000-0005-0000-0000-0000400B0000}"/>
    <cellStyle name="_입찰표지 _경기북부2차도급내역(분류체계)_16 황지-관리동 통신(철거)" xfId="2887" xr:uid="{00000000-0005-0000-0000-0000410B0000}"/>
    <cellStyle name="_입찰표지 _경기북부2차도급내역(분류체계)_21 황지-수위실약전(철거)" xfId="2888" xr:uid="{00000000-0005-0000-0000-0000420B0000}"/>
    <cellStyle name="_입찰표지 _경기북부2차도급내역(분류체계)_Book1" xfId="2889" xr:uid="{00000000-0005-0000-0000-0000430B0000}"/>
    <cellStyle name="_입찰표지 _경기북부2차도급내역(분류체계)_Book1_05 황지-관리동 통신(환경개선)-신설" xfId="2890" xr:uid="{00000000-0005-0000-0000-0000440B0000}"/>
    <cellStyle name="_입찰표지 _경기북부2차도급내역(분류체계)_Book1_10 황지-수위실약전(환경개선)-신설" xfId="2891" xr:uid="{00000000-0005-0000-0000-0000450B0000}"/>
    <cellStyle name="_입찰표지 _경기북부2차도급내역(분류체계)_Book1_13 황지-탈수기동통신(환경개선)-신설-1" xfId="2892" xr:uid="{00000000-0005-0000-0000-0000460B0000}"/>
    <cellStyle name="_입찰표지 _경기북부2차도급내역(분류체계)_Book1_16 황지-관리동 통신(철거)" xfId="2893" xr:uid="{00000000-0005-0000-0000-0000470B0000}"/>
    <cellStyle name="_입찰표지 _경기북부2차도급내역(분류체계)_Book1_21 황지-수위실약전(철거)" xfId="2894" xr:uid="{00000000-0005-0000-0000-0000480B0000}"/>
    <cellStyle name="_입찰표지 _도급내역(ES적용산출)김정화" xfId="2895" xr:uid="{00000000-0005-0000-0000-0000490B0000}"/>
    <cellStyle name="_입찰표지 _도급내역(ES적용산출)김정화_FCR20(매설접지)060902" xfId="2896" xr:uid="{00000000-0005-0000-0000-00004A0B0000}"/>
    <cellStyle name="_입찰표지 _도급내역(ES적용산출)김정화_자단" xfId="2897" xr:uid="{00000000-0005-0000-0000-00004B0B0000}"/>
    <cellStyle name="_입찰표지 _도급내역(ES적용산출)김정화_조달청-주광전기-청량리덕소도(2차)" xfId="2898" xr:uid="{00000000-0005-0000-0000-00004C0B0000}"/>
    <cellStyle name="_입찰표지 _도급내역(ES적용산출)김정화_조달청-주광전기-청량리덕소도(2차)_FCR20(매설접지)060902" xfId="2899" xr:uid="{00000000-0005-0000-0000-00004D0B0000}"/>
    <cellStyle name="_입찰표지 _도급내역(ES적용산출)김정화_조달청-주광전기-청량리덕소도(2차)_자단" xfId="2900" xr:uid="{00000000-0005-0000-0000-00004E0B0000}"/>
    <cellStyle name="_입찰표지 _도급내역(ES적용산출)김정화_조달청-주광전기-청량리덕소도(2차)_조달청-주광전기-청량리덕소도(2차)" xfId="2901" xr:uid="{00000000-0005-0000-0000-00004F0B0000}"/>
    <cellStyle name="_입찰표지 _도급내역(ES적용산출)김정화_조달청-주광전기-청량리덕소도(2차)_조달청-주광전기-청량리덕소도(2차)_FCR20(매설접지)060902" xfId="2902" xr:uid="{00000000-0005-0000-0000-0000500B0000}"/>
    <cellStyle name="_입찰표지 _도급내역(ES적용산출)김정화_조달청-주광전기-청량리덕소도(2차)_조달청-주광전기-청량리덕소도(2차)_자단" xfId="2903" xr:uid="{00000000-0005-0000-0000-0000510B0000}"/>
    <cellStyle name="_입찰표지 _도급내역(부대입찰)" xfId="2904" xr:uid="{00000000-0005-0000-0000-0000520B0000}"/>
    <cellStyle name="_입찰표지 _도급내역(부대입찰)_FCR20(매설접지)060902" xfId="2905" xr:uid="{00000000-0005-0000-0000-0000530B0000}"/>
    <cellStyle name="_입찰표지 _도급내역(부대입찰)_자단" xfId="2906" xr:uid="{00000000-0005-0000-0000-0000540B0000}"/>
    <cellStyle name="_입찰표지 _도급내역(부대입찰)_조달청-주광전기-청량리덕소도(2차)" xfId="2907" xr:uid="{00000000-0005-0000-0000-0000550B0000}"/>
    <cellStyle name="_입찰표지 _도급내역(부대입찰)_조달청-주광전기-청량리덕소도(2차)_FCR20(매설접지)060902" xfId="2908" xr:uid="{00000000-0005-0000-0000-0000560B0000}"/>
    <cellStyle name="_입찰표지 _도급내역(부대입찰)_조달청-주광전기-청량리덕소도(2차)_자단" xfId="2909" xr:uid="{00000000-0005-0000-0000-0000570B0000}"/>
    <cellStyle name="_입찰표지 _도급내역(부대입찰)_조달청-주광전기-청량리덕소도(2차)_조달청-주광전기-청량리덕소도(2차)" xfId="2910" xr:uid="{00000000-0005-0000-0000-0000580B0000}"/>
    <cellStyle name="_입찰표지 _도급내역(부대입찰)_조달청-주광전기-청량리덕소도(2차)_조달청-주광전기-청량리덕소도(2차)_FCR20(매설접지)060902" xfId="2911" xr:uid="{00000000-0005-0000-0000-0000590B0000}"/>
    <cellStyle name="_입찰표지 _도급내역(부대입찰)_조달청-주광전기-청량리덕소도(2차)_조달청-주광전기-청량리덕소도(2차)_자단" xfId="2912" xr:uid="{00000000-0005-0000-0000-00005A0B0000}"/>
    <cellStyle name="_입찰표지 _도급내역(비목별)" xfId="2913" xr:uid="{00000000-0005-0000-0000-00005B0B0000}"/>
    <cellStyle name="_입찰표지 _도급내역(비목별)_FCR20(매설접지)060902" xfId="2914" xr:uid="{00000000-0005-0000-0000-00005C0B0000}"/>
    <cellStyle name="_입찰표지 _도급내역(비목별)_자단" xfId="2915" xr:uid="{00000000-0005-0000-0000-00005D0B0000}"/>
    <cellStyle name="_입찰표지 _도급내역(비목별)_조달청-주광전기-청량리덕소도(2차)" xfId="2916" xr:uid="{00000000-0005-0000-0000-00005E0B0000}"/>
    <cellStyle name="_입찰표지 _도급내역(비목별)_조달청-주광전기-청량리덕소도(2차)_FCR20(매설접지)060902" xfId="2917" xr:uid="{00000000-0005-0000-0000-00005F0B0000}"/>
    <cellStyle name="_입찰표지 _도급내역(비목별)_조달청-주광전기-청량리덕소도(2차)_자단" xfId="2918" xr:uid="{00000000-0005-0000-0000-0000600B0000}"/>
    <cellStyle name="_입찰표지 _도급내역(비목별)_조달청-주광전기-청량리덕소도(2차)_조달청-주광전기-청량리덕소도(2차)" xfId="2919" xr:uid="{00000000-0005-0000-0000-0000610B0000}"/>
    <cellStyle name="_입찰표지 _도급내역(비목별)_조달청-주광전기-청량리덕소도(2차)_조달청-주광전기-청량리덕소도(2차)_FCR20(매설접지)060902" xfId="2920" xr:uid="{00000000-0005-0000-0000-0000620B0000}"/>
    <cellStyle name="_입찰표지 _도급내역(비목별)_조달청-주광전기-청량리덕소도(2차)_조달청-주광전기-청량리덕소도(2차)_자단" xfId="2921" xr:uid="{00000000-0005-0000-0000-0000630B0000}"/>
    <cellStyle name="_입찰표지 _도급내역(총액)" xfId="2922" xr:uid="{00000000-0005-0000-0000-0000640B0000}"/>
    <cellStyle name="_입찰표지 _도급내역(총액)_FCR20(매설접지)060902" xfId="2923" xr:uid="{00000000-0005-0000-0000-0000650B0000}"/>
    <cellStyle name="_입찰표지 _도급내역(총액)_자단" xfId="2924" xr:uid="{00000000-0005-0000-0000-0000660B0000}"/>
    <cellStyle name="_입찰표지 _도급내역(총액)_조달청-주광전기-청량리덕소도(2차)" xfId="2925" xr:uid="{00000000-0005-0000-0000-0000670B0000}"/>
    <cellStyle name="_입찰표지 _도급내역(총액)_조달청-주광전기-청량리덕소도(2차)_FCR20(매설접지)060902" xfId="2926" xr:uid="{00000000-0005-0000-0000-0000680B0000}"/>
    <cellStyle name="_입찰표지 _도급내역(총액)_조달청-주광전기-청량리덕소도(2차)_자단" xfId="2927" xr:uid="{00000000-0005-0000-0000-0000690B0000}"/>
    <cellStyle name="_입찰표지 _도급내역(총액)_조달청-주광전기-청량리덕소도(2차)_조달청-주광전기-청량리덕소도(2차)" xfId="2928" xr:uid="{00000000-0005-0000-0000-00006A0B0000}"/>
    <cellStyle name="_입찰표지 _도급내역(총액)_조달청-주광전기-청량리덕소도(2차)_조달청-주광전기-청량리덕소도(2차)_FCR20(매설접지)060902" xfId="2929" xr:uid="{00000000-0005-0000-0000-00006B0B0000}"/>
    <cellStyle name="_입찰표지 _도급내역(총액)_조달청-주광전기-청량리덕소도(2차)_조달청-주광전기-청량리덕소도(2차)_자단" xfId="2930" xr:uid="{00000000-0005-0000-0000-00006C0B0000}"/>
    <cellStyle name="_입찰표지 _도급내역서(1차계약분)" xfId="2931" xr:uid="{00000000-0005-0000-0000-00006D0B0000}"/>
    <cellStyle name="_입찰표지 _도급내역서(1차계약분)_05 황지-관리동 통신(환경개선)-신설" xfId="2932" xr:uid="{00000000-0005-0000-0000-00006E0B0000}"/>
    <cellStyle name="_입찰표지 _도급내역서(1차계약분)_10 황지-수위실약전(환경개선)-신설" xfId="2933" xr:uid="{00000000-0005-0000-0000-00006F0B0000}"/>
    <cellStyle name="_입찰표지 _도급내역서(1차계약분)_12월 자금청구-창원반송" xfId="2934" xr:uid="{00000000-0005-0000-0000-0000700B0000}"/>
    <cellStyle name="_입찰표지 _도급내역서(1차계약분)_12월 자금청구-창원반송_05 황지-관리동 통신(환경개선)-신설" xfId="2935" xr:uid="{00000000-0005-0000-0000-0000710B0000}"/>
    <cellStyle name="_입찰표지 _도급내역서(1차계약분)_12월 자금청구-창원반송_10 황지-수위실약전(환경개선)-신설" xfId="2936" xr:uid="{00000000-0005-0000-0000-0000720B0000}"/>
    <cellStyle name="_입찰표지 _도급내역서(1차계약분)_12월 자금청구-창원반송_13 황지-탈수기동통신(환경개선)-신설-1" xfId="2937" xr:uid="{00000000-0005-0000-0000-0000730B0000}"/>
    <cellStyle name="_입찰표지 _도급내역서(1차계약분)_12월 자금청구-창원반송_16 황지-관리동 통신(철거)" xfId="2938" xr:uid="{00000000-0005-0000-0000-0000740B0000}"/>
    <cellStyle name="_입찰표지 _도급내역서(1차계약분)_12월 자금청구-창원반송_21 황지-수위실약전(철거)" xfId="2939" xr:uid="{00000000-0005-0000-0000-0000750B0000}"/>
    <cellStyle name="_입찰표지 _도급내역서(1차계약분)_13 황지-탈수기동통신(환경개선)-신설-1" xfId="2940" xr:uid="{00000000-0005-0000-0000-0000760B0000}"/>
    <cellStyle name="_입찰표지 _도급내역서(1차계약분)_16 황지-관리동 통신(철거)" xfId="2941" xr:uid="{00000000-0005-0000-0000-0000770B0000}"/>
    <cellStyle name="_입찰표지 _도급내역서(1차계약분)_21 황지-수위실약전(철거)" xfId="2942" xr:uid="{00000000-0005-0000-0000-0000780B0000}"/>
    <cellStyle name="_입찰표지 _도급내역서(1차계약분)_Book1" xfId="2943" xr:uid="{00000000-0005-0000-0000-0000790B0000}"/>
    <cellStyle name="_입찰표지 _도급내역서(1차계약분)_Book1_05 황지-관리동 통신(환경개선)-신설" xfId="2944" xr:uid="{00000000-0005-0000-0000-00007A0B0000}"/>
    <cellStyle name="_입찰표지 _도급내역서(1차계약분)_Book1_10 황지-수위실약전(환경개선)-신설" xfId="2945" xr:uid="{00000000-0005-0000-0000-00007B0B0000}"/>
    <cellStyle name="_입찰표지 _도급내역서(1차계약분)_Book1_13 황지-탈수기동통신(환경개선)-신설-1" xfId="2946" xr:uid="{00000000-0005-0000-0000-00007C0B0000}"/>
    <cellStyle name="_입찰표지 _도급내역서(1차계약분)_Book1_16 황지-관리동 통신(철거)" xfId="2947" xr:uid="{00000000-0005-0000-0000-00007D0B0000}"/>
    <cellStyle name="_입찰표지 _도급내역서(1차계약분)_Book1_21 황지-수위실약전(철거)" xfId="2948" xr:uid="{00000000-0005-0000-0000-00007E0B0000}"/>
    <cellStyle name="_입찰표지 _부산남천동병원내역서(남일)" xfId="2949" xr:uid="{00000000-0005-0000-0000-00007F0B0000}"/>
    <cellStyle name="_입찰표지 _부산남천동병원내역서(남일)_2도급내역(계약분)" xfId="2950" xr:uid="{00000000-0005-0000-0000-0000800B0000}"/>
    <cellStyle name="_입찰표지 _부산남천동병원내역서(남일)_2도급내역(계약분)_협조전" xfId="2951" xr:uid="{00000000-0005-0000-0000-0000810B0000}"/>
    <cellStyle name="_입찰표지 _부산남천동병원내역서(남일)_2도급내역(계약분)_협조전_협조전" xfId="2952" xr:uid="{00000000-0005-0000-0000-0000820B0000}"/>
    <cellStyle name="_입찰표지 _부산남천동병원내역서(남일)_공정표" xfId="2953" xr:uid="{00000000-0005-0000-0000-0000830B0000}"/>
    <cellStyle name="_입찰표지 _부산남천동병원내역서(남일)_공정표_협조전" xfId="2954" xr:uid="{00000000-0005-0000-0000-0000840B0000}"/>
    <cellStyle name="_입찰표지 _부산남천동병원내역서(남일)_공정표_협조전_협조전" xfId="2955" xr:uid="{00000000-0005-0000-0000-0000850B0000}"/>
    <cellStyle name="_입찰표지 _부산남천동병원내역서(남일)_세종회관입찰보고서" xfId="2956" xr:uid="{00000000-0005-0000-0000-0000860B0000}"/>
    <cellStyle name="_입찰표지 _부산남천동병원내역서(남일)_세종회관입찰보고서_협조전" xfId="2957" xr:uid="{00000000-0005-0000-0000-0000870B0000}"/>
    <cellStyle name="_입찰표지 _부산남천동병원내역서(남일)_세종회관입찰보고서_협조전_협조전" xfId="2958" xr:uid="{00000000-0005-0000-0000-0000880B0000}"/>
    <cellStyle name="_입찰표지 _부산남천동병원내역서(남일)_입찰보고서" xfId="2959" xr:uid="{00000000-0005-0000-0000-0000890B0000}"/>
    <cellStyle name="_입찰표지 _부산남천동병원내역서(남일)_입찰보고서_협조전" xfId="2960" xr:uid="{00000000-0005-0000-0000-00008A0B0000}"/>
    <cellStyle name="_입찰표지 _부산남천동병원내역서(남일)_입찰보고서_협조전_협조전" xfId="2961" xr:uid="{00000000-0005-0000-0000-00008B0B0000}"/>
    <cellStyle name="_입찰표지 _부산남천동병원내역서(남일)_협조전" xfId="2962" xr:uid="{00000000-0005-0000-0000-00008C0B0000}"/>
    <cellStyle name="_입찰표지 _부산남천동병원내역서(남일)_협조전_협조전" xfId="2963" xr:uid="{00000000-0005-0000-0000-00008D0B0000}"/>
    <cellStyle name="_입찰표지 _의정부" xfId="2964" xr:uid="{00000000-0005-0000-0000-00008E0B0000}"/>
    <cellStyle name="_입찰표지 _의정부_건국대학교공내역1028" xfId="2965" xr:uid="{00000000-0005-0000-0000-00008F0B0000}"/>
    <cellStyle name="_입찰표지 _의정부_건국대학교공내역1028_건국대학교공내역1028" xfId="2966" xr:uid="{00000000-0005-0000-0000-0000900B0000}"/>
    <cellStyle name="_입찰표지 _의정부_건국대학교공내역1028_건국대학교공내역1028_협조전" xfId="2967" xr:uid="{00000000-0005-0000-0000-0000910B0000}"/>
    <cellStyle name="_입찰표지 _의정부_건국대학교공내역1028_건국대학교공내역1028_협조전_협조전" xfId="2968" xr:uid="{00000000-0005-0000-0000-0000920B0000}"/>
    <cellStyle name="_입찰표지 _의정부_건국대학교공내역1028_협조전" xfId="2969" xr:uid="{00000000-0005-0000-0000-0000930B0000}"/>
    <cellStyle name="_입찰표지 _의정부_건국대학교공내역1028_협조전_협조전" xfId="2970" xr:uid="{00000000-0005-0000-0000-0000940B0000}"/>
    <cellStyle name="_입찰표지 _의정부_협조전" xfId="2971" xr:uid="{00000000-0005-0000-0000-0000950B0000}"/>
    <cellStyle name="_입찰표지 _의정부_협조전_협조전" xfId="2972" xr:uid="{00000000-0005-0000-0000-0000960B0000}"/>
    <cellStyle name="_입찰표지 _의정부성모병원" xfId="2973" xr:uid="{00000000-0005-0000-0000-0000970B0000}"/>
    <cellStyle name="_입찰표지 _의정부성모병원_건국대학교공내역1028" xfId="2974" xr:uid="{00000000-0005-0000-0000-0000980B0000}"/>
    <cellStyle name="_입찰표지 _의정부성모병원_건국대학교공내역1028_건국대학교공내역1028" xfId="2975" xr:uid="{00000000-0005-0000-0000-0000990B0000}"/>
    <cellStyle name="_입찰표지 _의정부성모병원_건국대학교공내역1028_건국대학교공내역1028_협조전" xfId="2976" xr:uid="{00000000-0005-0000-0000-00009A0B0000}"/>
    <cellStyle name="_입찰표지 _의정부성모병원_건국대학교공내역1028_건국대학교공내역1028_협조전_협조전" xfId="2977" xr:uid="{00000000-0005-0000-0000-00009B0B0000}"/>
    <cellStyle name="_입찰표지 _의정부성모병원_건국대학교공내역1028_협조전" xfId="2978" xr:uid="{00000000-0005-0000-0000-00009C0B0000}"/>
    <cellStyle name="_입찰표지 _의정부성모병원_건국대학교공내역1028_협조전_협조전" xfId="2979" xr:uid="{00000000-0005-0000-0000-00009D0B0000}"/>
    <cellStyle name="_입찰표지 _의정부성모병원_협조전" xfId="2980" xr:uid="{00000000-0005-0000-0000-00009E0B0000}"/>
    <cellStyle name="_입찰표지 _의정부성모병원_협조전_협조전" xfId="2981" xr:uid="{00000000-0005-0000-0000-00009F0B0000}"/>
    <cellStyle name="_입찰표지 _자단" xfId="2982" xr:uid="{00000000-0005-0000-0000-0000A00B0000}"/>
    <cellStyle name="_입찰표지 _조달청-주광전기-청량리덕소도(2차)" xfId="2983" xr:uid="{00000000-0005-0000-0000-0000A10B0000}"/>
    <cellStyle name="_입찰표지 _조달청-주광전기-청량리덕소도(2차)_FCR20(매설접지)060902" xfId="2984" xr:uid="{00000000-0005-0000-0000-0000A20B0000}"/>
    <cellStyle name="_입찰표지 _조달청-주광전기-청량리덕소도(2차)_자단" xfId="2985" xr:uid="{00000000-0005-0000-0000-0000A30B0000}"/>
    <cellStyle name="_입찰표지 _조달청-주광전기-청량리덕소도(2차)_조달청-주광전기-청량리덕소도(2차)" xfId="2986" xr:uid="{00000000-0005-0000-0000-0000A40B0000}"/>
    <cellStyle name="_입찰표지 _조달청-주광전기-청량리덕소도(2차)_조달청-주광전기-청량리덕소도(2차)_FCR20(매설접지)060902" xfId="2987" xr:uid="{00000000-0005-0000-0000-0000A50B0000}"/>
    <cellStyle name="_입찰표지 _조달청-주광전기-청량리덕소도(2차)_조달청-주광전기-청량리덕소도(2차)_자단" xfId="2988" xr:uid="{00000000-0005-0000-0000-0000A60B0000}"/>
    <cellStyle name="_입찰표지 _청주중원(부대입찰) 견적" xfId="2989" xr:uid="{00000000-0005-0000-0000-0000A70B0000}"/>
    <cellStyle name="_입찰표지 _청주중원(부대입찰) 견적_건국대학교공내역1028" xfId="2990" xr:uid="{00000000-0005-0000-0000-0000A80B0000}"/>
    <cellStyle name="_입찰표지 _청주중원(부대입찰) 견적_건국대학교공내역1028_건국대학교공내역1028" xfId="2991" xr:uid="{00000000-0005-0000-0000-0000A90B0000}"/>
    <cellStyle name="_입찰표지 _청주중원(부대입찰) 견적_건국대학교공내역1028_건국대학교공내역1028_협조전" xfId="2992" xr:uid="{00000000-0005-0000-0000-0000AA0B0000}"/>
    <cellStyle name="_입찰표지 _청주중원(부대입찰) 견적_건국대학교공내역1028_건국대학교공내역1028_협조전_협조전" xfId="2993" xr:uid="{00000000-0005-0000-0000-0000AB0B0000}"/>
    <cellStyle name="_입찰표지 _청주중원(부대입찰) 견적_건국대학교공내역1028_협조전" xfId="2994" xr:uid="{00000000-0005-0000-0000-0000AC0B0000}"/>
    <cellStyle name="_입찰표지 _청주중원(부대입찰) 견적_건국대학교공내역1028_협조전_협조전" xfId="2995" xr:uid="{00000000-0005-0000-0000-0000AD0B0000}"/>
    <cellStyle name="_입찰표지 _청주중원(부대입찰) 견적_협조전" xfId="2996" xr:uid="{00000000-0005-0000-0000-0000AE0B0000}"/>
    <cellStyle name="_입찰표지 _청주중원(부대입찰) 견적_협조전_협조전" xfId="2997" xr:uid="{00000000-0005-0000-0000-0000AF0B0000}"/>
    <cellStyle name="_입찰표지 _협조전" xfId="2998" xr:uid="{00000000-0005-0000-0000-0000B00B0000}"/>
    <cellStyle name="_입찰표지 _협조전_협조전" xfId="2999" xr:uid="{00000000-0005-0000-0000-0000B10B0000}"/>
    <cellStyle name="_자유로 I-PARK A공구 전기견적서" xfId="3000" xr:uid="{00000000-0005-0000-0000-0000B20B0000}"/>
    <cellStyle name="_자재(견적서)(04)" xfId="3001" xr:uid="{00000000-0005-0000-0000-0000B30B0000}"/>
    <cellStyle name="_작업내역(전기,통신)" xfId="3002" xr:uid="{00000000-0005-0000-0000-0000B40B0000}"/>
    <cellStyle name="_재수정 배출수동설계" xfId="3003" xr:uid="{00000000-0005-0000-0000-0000B50B0000}"/>
    <cellStyle name="_재재수정 배출수동설계" xfId="3004" xr:uid="{00000000-0005-0000-0000-0000B60B0000}"/>
    <cellStyle name="_적격 " xfId="3005" xr:uid="{00000000-0005-0000-0000-0000B70B0000}"/>
    <cellStyle name="_적격  2" xfId="3006" xr:uid="{00000000-0005-0000-0000-0000B80B0000}"/>
    <cellStyle name="_적격 _05 황지-관리동 통신(환경개선)-신설" xfId="3007" xr:uid="{00000000-0005-0000-0000-0000B90B0000}"/>
    <cellStyle name="_적격 _10 황지-수위실약전(환경개선)-신설" xfId="3008" xr:uid="{00000000-0005-0000-0000-0000BA0B0000}"/>
    <cellStyle name="_적격 _12월 자금청구-창원반송" xfId="3009" xr:uid="{00000000-0005-0000-0000-0000BB0B0000}"/>
    <cellStyle name="_적격 _12월 자금청구-창원반송_05 황지-관리동 통신(환경개선)-신설" xfId="3010" xr:uid="{00000000-0005-0000-0000-0000BC0B0000}"/>
    <cellStyle name="_적격 _12월 자금청구-창원반송_10 황지-수위실약전(환경개선)-신설" xfId="3011" xr:uid="{00000000-0005-0000-0000-0000BD0B0000}"/>
    <cellStyle name="_적격 _12월 자금청구-창원반송_13 황지-탈수기동통신(환경개선)-신설-1" xfId="3012" xr:uid="{00000000-0005-0000-0000-0000BE0B0000}"/>
    <cellStyle name="_적격 _12월 자금청구-창원반송_16 황지-관리동 통신(철거)" xfId="3013" xr:uid="{00000000-0005-0000-0000-0000BF0B0000}"/>
    <cellStyle name="_적격 _12월 자금청구-창원반송_21 황지-수위실약전(철거)" xfId="3014" xr:uid="{00000000-0005-0000-0000-0000C00B0000}"/>
    <cellStyle name="_적격 _13 황지-탈수기동통신(환경개선)-신설-1" xfId="3015" xr:uid="{00000000-0005-0000-0000-0000C10B0000}"/>
    <cellStyle name="_적격 _16 황지-관리동 통신(철거)" xfId="3016" xr:uid="{00000000-0005-0000-0000-0000C20B0000}"/>
    <cellStyle name="_적격 _21 황지-수위실약전(철거)" xfId="3017" xr:uid="{00000000-0005-0000-0000-0000C30B0000}"/>
    <cellStyle name="_적격 _Book1" xfId="3018" xr:uid="{00000000-0005-0000-0000-0000C40B0000}"/>
    <cellStyle name="_적격 _Book1_05 황지-관리동 통신(환경개선)-신설" xfId="3019" xr:uid="{00000000-0005-0000-0000-0000C50B0000}"/>
    <cellStyle name="_적격 _Book1_10 황지-수위실약전(환경개선)-신설" xfId="3020" xr:uid="{00000000-0005-0000-0000-0000C60B0000}"/>
    <cellStyle name="_적격 _Book1_13 황지-탈수기동통신(환경개선)-신설-1" xfId="3021" xr:uid="{00000000-0005-0000-0000-0000C70B0000}"/>
    <cellStyle name="_적격 _Book1_16 황지-관리동 통신(철거)" xfId="3022" xr:uid="{00000000-0005-0000-0000-0000C80B0000}"/>
    <cellStyle name="_적격 _Book1_21 황지-수위실약전(철거)" xfId="3023" xr:uid="{00000000-0005-0000-0000-0000C90B0000}"/>
    <cellStyle name="_적격 _FCR20(매설접지)060902" xfId="3024" xr:uid="{00000000-0005-0000-0000-0000CA0B0000}"/>
    <cellStyle name="_적격 _건국대병원" xfId="3025" xr:uid="{00000000-0005-0000-0000-0000CB0B0000}"/>
    <cellStyle name="_적격 _건국대병원_건국대학교공내역1028" xfId="3026" xr:uid="{00000000-0005-0000-0000-0000CC0B0000}"/>
    <cellStyle name="_적격 _건국대병원_건국대학교공내역1028_건국대학교공내역1028" xfId="3027" xr:uid="{00000000-0005-0000-0000-0000CD0B0000}"/>
    <cellStyle name="_적격 _건국대병원_건국대학교공내역1028_건국대학교공내역1028_협조전" xfId="3028" xr:uid="{00000000-0005-0000-0000-0000CE0B0000}"/>
    <cellStyle name="_적격 _건국대병원_건국대학교공내역1028_건국대학교공내역1028_협조전_협조전" xfId="3029" xr:uid="{00000000-0005-0000-0000-0000CF0B0000}"/>
    <cellStyle name="_적격 _건국대병원_건국대학교공내역1028_협조전" xfId="3030" xr:uid="{00000000-0005-0000-0000-0000D00B0000}"/>
    <cellStyle name="_적격 _건국대병원_건국대학교공내역1028_협조전_협조전" xfId="3031" xr:uid="{00000000-0005-0000-0000-0000D10B0000}"/>
    <cellStyle name="_적격 _건국대병원_협조전" xfId="3032" xr:uid="{00000000-0005-0000-0000-0000D20B0000}"/>
    <cellStyle name="_적격 _건국대병원_협조전_협조전" xfId="3033" xr:uid="{00000000-0005-0000-0000-0000D30B0000}"/>
    <cellStyle name="_적격 _건국대학교공내역1028" xfId="3034" xr:uid="{00000000-0005-0000-0000-0000D40B0000}"/>
    <cellStyle name="_적격 _건국대학교공내역1028_협조전" xfId="3035" xr:uid="{00000000-0005-0000-0000-0000D50B0000}"/>
    <cellStyle name="_적격 _건국대학교공내역1028_협조전_협조전" xfId="3036" xr:uid="{00000000-0005-0000-0000-0000D60B0000}"/>
    <cellStyle name="_적격 _건국대학교병원 견적_미동" xfId="3037" xr:uid="{00000000-0005-0000-0000-0000D70B0000}"/>
    <cellStyle name="_적격 _건국대학교병원 견적_미동_건국대학교공내역1028" xfId="3038" xr:uid="{00000000-0005-0000-0000-0000D80B0000}"/>
    <cellStyle name="_적격 _건국대학교병원 견적_미동_건국대학교공내역1028_건국대학교공내역1028" xfId="3039" xr:uid="{00000000-0005-0000-0000-0000D90B0000}"/>
    <cellStyle name="_적격 _건국대학교병원 견적_미동_건국대학교공내역1028_건국대학교공내역1028_협조전" xfId="3040" xr:uid="{00000000-0005-0000-0000-0000DA0B0000}"/>
    <cellStyle name="_적격 _건국대학교병원 견적_미동_건국대학교공내역1028_건국대학교공내역1028_협조전_협조전" xfId="3041" xr:uid="{00000000-0005-0000-0000-0000DB0B0000}"/>
    <cellStyle name="_적격 _건국대학교병원 견적_미동_건국대학교공내역1028_협조전" xfId="3042" xr:uid="{00000000-0005-0000-0000-0000DC0B0000}"/>
    <cellStyle name="_적격 _건국대학교병원 견적_미동_건국대학교공내역1028_협조전_협조전" xfId="3043" xr:uid="{00000000-0005-0000-0000-0000DD0B0000}"/>
    <cellStyle name="_적격 _건국대학교병원 견적_미동_협조전" xfId="3044" xr:uid="{00000000-0005-0000-0000-0000DE0B0000}"/>
    <cellStyle name="_적격 _건국대학교병원 견적_미동_협조전_협조전" xfId="3045" xr:uid="{00000000-0005-0000-0000-0000DF0B0000}"/>
    <cellStyle name="_적격 _건국대학교부대입찰업체견적서" xfId="3046" xr:uid="{00000000-0005-0000-0000-0000E00B0000}"/>
    <cellStyle name="_적격 _건국대학교부대입찰업체견적서_건국대학교공내역1028" xfId="3047" xr:uid="{00000000-0005-0000-0000-0000E10B0000}"/>
    <cellStyle name="_적격 _건국대학교부대입찰업체견적서_건국대학교공내역1028_건국대학교공내역1028" xfId="3048" xr:uid="{00000000-0005-0000-0000-0000E20B0000}"/>
    <cellStyle name="_적격 _건국대학교부대입찰업체견적서_건국대학교공내역1028_건국대학교공내역1028_협조전" xfId="3049" xr:uid="{00000000-0005-0000-0000-0000E30B0000}"/>
    <cellStyle name="_적격 _건국대학교부대입찰업체견적서_건국대학교공내역1028_건국대학교공내역1028_협조전_협조전" xfId="3050" xr:uid="{00000000-0005-0000-0000-0000E40B0000}"/>
    <cellStyle name="_적격 _건국대학교부대입찰업체견적서_건국대학교공내역1028_협조전" xfId="3051" xr:uid="{00000000-0005-0000-0000-0000E50B0000}"/>
    <cellStyle name="_적격 _건국대학교부대입찰업체견적서_건국대학교공내역1028_협조전_협조전" xfId="3052" xr:uid="{00000000-0005-0000-0000-0000E60B0000}"/>
    <cellStyle name="_적격 _건국대학교부대입찰업체견적서_협조전" xfId="3053" xr:uid="{00000000-0005-0000-0000-0000E70B0000}"/>
    <cellStyle name="_적격 _건국대학교부대입찰업체견적서_협조전_협조전" xfId="3054" xr:uid="{00000000-0005-0000-0000-0000E80B0000}"/>
    <cellStyle name="_적격 _경기북부2차도급내역(분류체계)" xfId="3055" xr:uid="{00000000-0005-0000-0000-0000E90B0000}"/>
    <cellStyle name="_적격 _경기북부2차도급내역(분류체계)_05 황지-관리동 통신(환경개선)-신설" xfId="3056" xr:uid="{00000000-0005-0000-0000-0000EA0B0000}"/>
    <cellStyle name="_적격 _경기북부2차도급내역(분류체계)_10 황지-수위실약전(환경개선)-신설" xfId="3057" xr:uid="{00000000-0005-0000-0000-0000EB0B0000}"/>
    <cellStyle name="_적격 _경기북부2차도급내역(분류체계)_12월 자금청구-창원반송" xfId="3058" xr:uid="{00000000-0005-0000-0000-0000EC0B0000}"/>
    <cellStyle name="_적격 _경기북부2차도급내역(분류체계)_12월 자금청구-창원반송_05 황지-관리동 통신(환경개선)-신설" xfId="3059" xr:uid="{00000000-0005-0000-0000-0000ED0B0000}"/>
    <cellStyle name="_적격 _경기북부2차도급내역(분류체계)_12월 자금청구-창원반송_10 황지-수위실약전(환경개선)-신설" xfId="3060" xr:uid="{00000000-0005-0000-0000-0000EE0B0000}"/>
    <cellStyle name="_적격 _경기북부2차도급내역(분류체계)_12월 자금청구-창원반송_13 황지-탈수기동통신(환경개선)-신설-1" xfId="3061" xr:uid="{00000000-0005-0000-0000-0000EF0B0000}"/>
    <cellStyle name="_적격 _경기북부2차도급내역(분류체계)_12월 자금청구-창원반송_16 황지-관리동 통신(철거)" xfId="3062" xr:uid="{00000000-0005-0000-0000-0000F00B0000}"/>
    <cellStyle name="_적격 _경기북부2차도급내역(분류체계)_12월 자금청구-창원반송_21 황지-수위실약전(철거)" xfId="3063" xr:uid="{00000000-0005-0000-0000-0000F10B0000}"/>
    <cellStyle name="_적격 _경기북부2차도급내역(분류체계)_13 황지-탈수기동통신(환경개선)-신설-1" xfId="3064" xr:uid="{00000000-0005-0000-0000-0000F20B0000}"/>
    <cellStyle name="_적격 _경기북부2차도급내역(분류체계)_16 황지-관리동 통신(철거)" xfId="3065" xr:uid="{00000000-0005-0000-0000-0000F30B0000}"/>
    <cellStyle name="_적격 _경기북부2차도급내역(분류체계)_21 황지-수위실약전(철거)" xfId="3066" xr:uid="{00000000-0005-0000-0000-0000F40B0000}"/>
    <cellStyle name="_적격 _경기북부2차도급내역(분류체계)_Book1" xfId="3067" xr:uid="{00000000-0005-0000-0000-0000F50B0000}"/>
    <cellStyle name="_적격 _경기북부2차도급내역(분류체계)_Book1_05 황지-관리동 통신(환경개선)-신설" xfId="3068" xr:uid="{00000000-0005-0000-0000-0000F60B0000}"/>
    <cellStyle name="_적격 _경기북부2차도급내역(분류체계)_Book1_10 황지-수위실약전(환경개선)-신설" xfId="3069" xr:uid="{00000000-0005-0000-0000-0000F70B0000}"/>
    <cellStyle name="_적격 _경기북부2차도급내역(분류체계)_Book1_13 황지-탈수기동통신(환경개선)-신설-1" xfId="3070" xr:uid="{00000000-0005-0000-0000-0000F80B0000}"/>
    <cellStyle name="_적격 _경기북부2차도급내역(분류체계)_Book1_16 황지-관리동 통신(철거)" xfId="3071" xr:uid="{00000000-0005-0000-0000-0000F90B0000}"/>
    <cellStyle name="_적격 _경기북부2차도급내역(분류체계)_Book1_21 황지-수위실약전(철거)" xfId="3072" xr:uid="{00000000-0005-0000-0000-0000FA0B0000}"/>
    <cellStyle name="_적격 _도급내역(ES적용산출)김정화" xfId="3073" xr:uid="{00000000-0005-0000-0000-0000FB0B0000}"/>
    <cellStyle name="_적격 _도급내역(ES적용산출)김정화_FCR20(매설접지)060902" xfId="3074" xr:uid="{00000000-0005-0000-0000-0000FC0B0000}"/>
    <cellStyle name="_적격 _도급내역(ES적용산출)김정화_자단" xfId="3075" xr:uid="{00000000-0005-0000-0000-0000FD0B0000}"/>
    <cellStyle name="_적격 _도급내역(ES적용산출)김정화_조달청-주광전기-청량리덕소도(2차)" xfId="3076" xr:uid="{00000000-0005-0000-0000-0000FE0B0000}"/>
    <cellStyle name="_적격 _도급내역(ES적용산출)김정화_조달청-주광전기-청량리덕소도(2차)_FCR20(매설접지)060902" xfId="3077" xr:uid="{00000000-0005-0000-0000-0000FF0B0000}"/>
    <cellStyle name="_적격 _도급내역(ES적용산출)김정화_조달청-주광전기-청량리덕소도(2차)_자단" xfId="3078" xr:uid="{00000000-0005-0000-0000-0000000C0000}"/>
    <cellStyle name="_적격 _도급내역(ES적용산출)김정화_조달청-주광전기-청량리덕소도(2차)_조달청-주광전기-청량리덕소도(2차)" xfId="3079" xr:uid="{00000000-0005-0000-0000-0000010C0000}"/>
    <cellStyle name="_적격 _도급내역(ES적용산출)김정화_조달청-주광전기-청량리덕소도(2차)_조달청-주광전기-청량리덕소도(2차)_FCR20(매설접지)060902" xfId="3080" xr:uid="{00000000-0005-0000-0000-0000020C0000}"/>
    <cellStyle name="_적격 _도급내역(ES적용산출)김정화_조달청-주광전기-청량리덕소도(2차)_조달청-주광전기-청량리덕소도(2차)_자단" xfId="3081" xr:uid="{00000000-0005-0000-0000-0000030C0000}"/>
    <cellStyle name="_적격 _도급내역(부대입찰)" xfId="3082" xr:uid="{00000000-0005-0000-0000-0000040C0000}"/>
    <cellStyle name="_적격 _도급내역(부대입찰)_FCR20(매설접지)060902" xfId="3083" xr:uid="{00000000-0005-0000-0000-0000050C0000}"/>
    <cellStyle name="_적격 _도급내역(부대입찰)_자단" xfId="3084" xr:uid="{00000000-0005-0000-0000-0000060C0000}"/>
    <cellStyle name="_적격 _도급내역(부대입찰)_조달청-주광전기-청량리덕소도(2차)" xfId="3085" xr:uid="{00000000-0005-0000-0000-0000070C0000}"/>
    <cellStyle name="_적격 _도급내역(부대입찰)_조달청-주광전기-청량리덕소도(2차)_FCR20(매설접지)060902" xfId="3086" xr:uid="{00000000-0005-0000-0000-0000080C0000}"/>
    <cellStyle name="_적격 _도급내역(부대입찰)_조달청-주광전기-청량리덕소도(2차)_자단" xfId="3087" xr:uid="{00000000-0005-0000-0000-0000090C0000}"/>
    <cellStyle name="_적격 _도급내역(부대입찰)_조달청-주광전기-청량리덕소도(2차)_조달청-주광전기-청량리덕소도(2차)" xfId="3088" xr:uid="{00000000-0005-0000-0000-00000A0C0000}"/>
    <cellStyle name="_적격 _도급내역(부대입찰)_조달청-주광전기-청량리덕소도(2차)_조달청-주광전기-청량리덕소도(2차)_FCR20(매설접지)060902" xfId="3089" xr:uid="{00000000-0005-0000-0000-00000B0C0000}"/>
    <cellStyle name="_적격 _도급내역(부대입찰)_조달청-주광전기-청량리덕소도(2차)_조달청-주광전기-청량리덕소도(2차)_자단" xfId="3090" xr:uid="{00000000-0005-0000-0000-00000C0C0000}"/>
    <cellStyle name="_적격 _도급내역(비목별)" xfId="3091" xr:uid="{00000000-0005-0000-0000-00000D0C0000}"/>
    <cellStyle name="_적격 _도급내역(비목별)_FCR20(매설접지)060902" xfId="3092" xr:uid="{00000000-0005-0000-0000-00000E0C0000}"/>
    <cellStyle name="_적격 _도급내역(비목별)_자단" xfId="3093" xr:uid="{00000000-0005-0000-0000-00000F0C0000}"/>
    <cellStyle name="_적격 _도급내역(비목별)_조달청-주광전기-청량리덕소도(2차)" xfId="3094" xr:uid="{00000000-0005-0000-0000-0000100C0000}"/>
    <cellStyle name="_적격 _도급내역(비목별)_조달청-주광전기-청량리덕소도(2차)_FCR20(매설접지)060902" xfId="3095" xr:uid="{00000000-0005-0000-0000-0000110C0000}"/>
    <cellStyle name="_적격 _도급내역(비목별)_조달청-주광전기-청량리덕소도(2차)_자단" xfId="3096" xr:uid="{00000000-0005-0000-0000-0000120C0000}"/>
    <cellStyle name="_적격 _도급내역(비목별)_조달청-주광전기-청량리덕소도(2차)_조달청-주광전기-청량리덕소도(2차)" xfId="3097" xr:uid="{00000000-0005-0000-0000-0000130C0000}"/>
    <cellStyle name="_적격 _도급내역(비목별)_조달청-주광전기-청량리덕소도(2차)_조달청-주광전기-청량리덕소도(2차)_FCR20(매설접지)060902" xfId="3098" xr:uid="{00000000-0005-0000-0000-0000140C0000}"/>
    <cellStyle name="_적격 _도급내역(비목별)_조달청-주광전기-청량리덕소도(2차)_조달청-주광전기-청량리덕소도(2차)_자단" xfId="3099" xr:uid="{00000000-0005-0000-0000-0000150C0000}"/>
    <cellStyle name="_적격 _도급내역(총액)" xfId="3100" xr:uid="{00000000-0005-0000-0000-0000160C0000}"/>
    <cellStyle name="_적격 _도급내역(총액)_FCR20(매설접지)060902" xfId="3101" xr:uid="{00000000-0005-0000-0000-0000170C0000}"/>
    <cellStyle name="_적격 _도급내역(총액)_자단" xfId="3102" xr:uid="{00000000-0005-0000-0000-0000180C0000}"/>
    <cellStyle name="_적격 _도급내역(총액)_조달청-주광전기-청량리덕소도(2차)" xfId="3103" xr:uid="{00000000-0005-0000-0000-0000190C0000}"/>
    <cellStyle name="_적격 _도급내역(총액)_조달청-주광전기-청량리덕소도(2차)_FCR20(매설접지)060902" xfId="3104" xr:uid="{00000000-0005-0000-0000-00001A0C0000}"/>
    <cellStyle name="_적격 _도급내역(총액)_조달청-주광전기-청량리덕소도(2차)_자단" xfId="3105" xr:uid="{00000000-0005-0000-0000-00001B0C0000}"/>
    <cellStyle name="_적격 _도급내역(총액)_조달청-주광전기-청량리덕소도(2차)_조달청-주광전기-청량리덕소도(2차)" xfId="3106" xr:uid="{00000000-0005-0000-0000-00001C0C0000}"/>
    <cellStyle name="_적격 _도급내역(총액)_조달청-주광전기-청량리덕소도(2차)_조달청-주광전기-청량리덕소도(2차)_FCR20(매설접지)060902" xfId="3107" xr:uid="{00000000-0005-0000-0000-00001D0C0000}"/>
    <cellStyle name="_적격 _도급내역(총액)_조달청-주광전기-청량리덕소도(2차)_조달청-주광전기-청량리덕소도(2차)_자단" xfId="3108" xr:uid="{00000000-0005-0000-0000-00001E0C0000}"/>
    <cellStyle name="_적격 _도급내역서(1차계약분)" xfId="3109" xr:uid="{00000000-0005-0000-0000-00001F0C0000}"/>
    <cellStyle name="_적격 _도급내역서(1차계약분)_05 황지-관리동 통신(환경개선)-신설" xfId="3110" xr:uid="{00000000-0005-0000-0000-0000200C0000}"/>
    <cellStyle name="_적격 _도급내역서(1차계약분)_10 황지-수위실약전(환경개선)-신설" xfId="3111" xr:uid="{00000000-0005-0000-0000-0000210C0000}"/>
    <cellStyle name="_적격 _도급내역서(1차계약분)_12월 자금청구-창원반송" xfId="3112" xr:uid="{00000000-0005-0000-0000-0000220C0000}"/>
    <cellStyle name="_적격 _도급내역서(1차계약분)_12월 자금청구-창원반송_05 황지-관리동 통신(환경개선)-신설" xfId="3113" xr:uid="{00000000-0005-0000-0000-0000230C0000}"/>
    <cellStyle name="_적격 _도급내역서(1차계약분)_12월 자금청구-창원반송_10 황지-수위실약전(환경개선)-신설" xfId="3114" xr:uid="{00000000-0005-0000-0000-0000240C0000}"/>
    <cellStyle name="_적격 _도급내역서(1차계약분)_12월 자금청구-창원반송_13 황지-탈수기동통신(환경개선)-신설-1" xfId="3115" xr:uid="{00000000-0005-0000-0000-0000250C0000}"/>
    <cellStyle name="_적격 _도급내역서(1차계약분)_12월 자금청구-창원반송_16 황지-관리동 통신(철거)" xfId="3116" xr:uid="{00000000-0005-0000-0000-0000260C0000}"/>
    <cellStyle name="_적격 _도급내역서(1차계약분)_12월 자금청구-창원반송_21 황지-수위실약전(철거)" xfId="3117" xr:uid="{00000000-0005-0000-0000-0000270C0000}"/>
    <cellStyle name="_적격 _도급내역서(1차계약분)_13 황지-탈수기동통신(환경개선)-신설-1" xfId="3118" xr:uid="{00000000-0005-0000-0000-0000280C0000}"/>
    <cellStyle name="_적격 _도급내역서(1차계약분)_16 황지-관리동 통신(철거)" xfId="3119" xr:uid="{00000000-0005-0000-0000-0000290C0000}"/>
    <cellStyle name="_적격 _도급내역서(1차계약분)_21 황지-수위실약전(철거)" xfId="3120" xr:uid="{00000000-0005-0000-0000-00002A0C0000}"/>
    <cellStyle name="_적격 _도급내역서(1차계약분)_Book1" xfId="3121" xr:uid="{00000000-0005-0000-0000-00002B0C0000}"/>
    <cellStyle name="_적격 _도급내역서(1차계약분)_Book1_05 황지-관리동 통신(환경개선)-신설" xfId="3122" xr:uid="{00000000-0005-0000-0000-00002C0C0000}"/>
    <cellStyle name="_적격 _도급내역서(1차계약분)_Book1_10 황지-수위실약전(환경개선)-신설" xfId="3123" xr:uid="{00000000-0005-0000-0000-00002D0C0000}"/>
    <cellStyle name="_적격 _도급내역서(1차계약분)_Book1_13 황지-탈수기동통신(환경개선)-신설-1" xfId="3124" xr:uid="{00000000-0005-0000-0000-00002E0C0000}"/>
    <cellStyle name="_적격 _도급내역서(1차계약분)_Book1_16 황지-관리동 통신(철거)" xfId="3125" xr:uid="{00000000-0005-0000-0000-00002F0C0000}"/>
    <cellStyle name="_적격 _도급내역서(1차계약분)_Book1_21 황지-수위실약전(철거)" xfId="3126" xr:uid="{00000000-0005-0000-0000-0000300C0000}"/>
    <cellStyle name="_적격 _부산남천동병원내역서(남일)" xfId="3127" xr:uid="{00000000-0005-0000-0000-0000310C0000}"/>
    <cellStyle name="_적격 _부산남천동병원내역서(남일)_2도급내역(계약분)" xfId="3128" xr:uid="{00000000-0005-0000-0000-0000320C0000}"/>
    <cellStyle name="_적격 _부산남천동병원내역서(남일)_2도급내역(계약분)_협조전" xfId="3129" xr:uid="{00000000-0005-0000-0000-0000330C0000}"/>
    <cellStyle name="_적격 _부산남천동병원내역서(남일)_2도급내역(계약분)_협조전_협조전" xfId="3130" xr:uid="{00000000-0005-0000-0000-0000340C0000}"/>
    <cellStyle name="_적격 _부산남천동병원내역서(남일)_공정표" xfId="3131" xr:uid="{00000000-0005-0000-0000-0000350C0000}"/>
    <cellStyle name="_적격 _부산남천동병원내역서(남일)_공정표_협조전" xfId="3132" xr:uid="{00000000-0005-0000-0000-0000360C0000}"/>
    <cellStyle name="_적격 _부산남천동병원내역서(남일)_공정표_협조전_협조전" xfId="3133" xr:uid="{00000000-0005-0000-0000-0000370C0000}"/>
    <cellStyle name="_적격 _부산남천동병원내역서(남일)_세종회관입찰보고서" xfId="3134" xr:uid="{00000000-0005-0000-0000-0000380C0000}"/>
    <cellStyle name="_적격 _부산남천동병원내역서(남일)_세종회관입찰보고서_협조전" xfId="3135" xr:uid="{00000000-0005-0000-0000-0000390C0000}"/>
    <cellStyle name="_적격 _부산남천동병원내역서(남일)_세종회관입찰보고서_협조전_협조전" xfId="3136" xr:uid="{00000000-0005-0000-0000-00003A0C0000}"/>
    <cellStyle name="_적격 _부산남천동병원내역서(남일)_입찰보고서" xfId="3137" xr:uid="{00000000-0005-0000-0000-00003B0C0000}"/>
    <cellStyle name="_적격 _부산남천동병원내역서(남일)_입찰보고서_협조전" xfId="3138" xr:uid="{00000000-0005-0000-0000-00003C0C0000}"/>
    <cellStyle name="_적격 _부산남천동병원내역서(남일)_입찰보고서_협조전_협조전" xfId="3139" xr:uid="{00000000-0005-0000-0000-00003D0C0000}"/>
    <cellStyle name="_적격 _부산남천동병원내역서(남일)_협조전" xfId="3140" xr:uid="{00000000-0005-0000-0000-00003E0C0000}"/>
    <cellStyle name="_적격 _부산남천동병원내역서(남일)_협조전_협조전" xfId="3141" xr:uid="{00000000-0005-0000-0000-00003F0C0000}"/>
    <cellStyle name="_적격 _의정부" xfId="3142" xr:uid="{00000000-0005-0000-0000-0000400C0000}"/>
    <cellStyle name="_적격 _의정부_건국대학교공내역1028" xfId="3143" xr:uid="{00000000-0005-0000-0000-0000410C0000}"/>
    <cellStyle name="_적격 _의정부_건국대학교공내역1028_건국대학교공내역1028" xfId="3144" xr:uid="{00000000-0005-0000-0000-0000420C0000}"/>
    <cellStyle name="_적격 _의정부_건국대학교공내역1028_건국대학교공내역1028_협조전" xfId="3145" xr:uid="{00000000-0005-0000-0000-0000430C0000}"/>
    <cellStyle name="_적격 _의정부_건국대학교공내역1028_건국대학교공내역1028_협조전_협조전" xfId="3146" xr:uid="{00000000-0005-0000-0000-0000440C0000}"/>
    <cellStyle name="_적격 _의정부_건국대학교공내역1028_협조전" xfId="3147" xr:uid="{00000000-0005-0000-0000-0000450C0000}"/>
    <cellStyle name="_적격 _의정부_건국대학교공내역1028_협조전_협조전" xfId="3148" xr:uid="{00000000-0005-0000-0000-0000460C0000}"/>
    <cellStyle name="_적격 _의정부_협조전" xfId="3149" xr:uid="{00000000-0005-0000-0000-0000470C0000}"/>
    <cellStyle name="_적격 _의정부_협조전_협조전" xfId="3150" xr:uid="{00000000-0005-0000-0000-0000480C0000}"/>
    <cellStyle name="_적격 _의정부성모병원" xfId="3151" xr:uid="{00000000-0005-0000-0000-0000490C0000}"/>
    <cellStyle name="_적격 _의정부성모병원_건국대학교공내역1028" xfId="3152" xr:uid="{00000000-0005-0000-0000-00004A0C0000}"/>
    <cellStyle name="_적격 _의정부성모병원_건국대학교공내역1028_건국대학교공내역1028" xfId="3153" xr:uid="{00000000-0005-0000-0000-00004B0C0000}"/>
    <cellStyle name="_적격 _의정부성모병원_건국대학교공내역1028_건국대학교공내역1028_협조전" xfId="3154" xr:uid="{00000000-0005-0000-0000-00004C0C0000}"/>
    <cellStyle name="_적격 _의정부성모병원_건국대학교공내역1028_건국대학교공내역1028_협조전_협조전" xfId="3155" xr:uid="{00000000-0005-0000-0000-00004D0C0000}"/>
    <cellStyle name="_적격 _의정부성모병원_건국대학교공내역1028_협조전" xfId="3156" xr:uid="{00000000-0005-0000-0000-00004E0C0000}"/>
    <cellStyle name="_적격 _의정부성모병원_건국대학교공내역1028_협조전_협조전" xfId="3157" xr:uid="{00000000-0005-0000-0000-00004F0C0000}"/>
    <cellStyle name="_적격 _의정부성모병원_협조전" xfId="3158" xr:uid="{00000000-0005-0000-0000-0000500C0000}"/>
    <cellStyle name="_적격 _의정부성모병원_협조전_협조전" xfId="3159" xr:uid="{00000000-0005-0000-0000-0000510C0000}"/>
    <cellStyle name="_적격 _자단" xfId="3160" xr:uid="{00000000-0005-0000-0000-0000520C0000}"/>
    <cellStyle name="_적격 _조달청-주광전기-청량리덕소도(2차)" xfId="3161" xr:uid="{00000000-0005-0000-0000-0000530C0000}"/>
    <cellStyle name="_적격 _조달청-주광전기-청량리덕소도(2차)_FCR20(매설접지)060902" xfId="3162" xr:uid="{00000000-0005-0000-0000-0000540C0000}"/>
    <cellStyle name="_적격 _조달청-주광전기-청량리덕소도(2차)_자단" xfId="3163" xr:uid="{00000000-0005-0000-0000-0000550C0000}"/>
    <cellStyle name="_적격 _조달청-주광전기-청량리덕소도(2차)_조달청-주광전기-청량리덕소도(2차)" xfId="3164" xr:uid="{00000000-0005-0000-0000-0000560C0000}"/>
    <cellStyle name="_적격 _조달청-주광전기-청량리덕소도(2차)_조달청-주광전기-청량리덕소도(2차)_FCR20(매설접지)060902" xfId="3165" xr:uid="{00000000-0005-0000-0000-0000570C0000}"/>
    <cellStyle name="_적격 _조달청-주광전기-청량리덕소도(2차)_조달청-주광전기-청량리덕소도(2차)_자단" xfId="3166" xr:uid="{00000000-0005-0000-0000-0000580C0000}"/>
    <cellStyle name="_적격 _집행갑지 " xfId="3167" xr:uid="{00000000-0005-0000-0000-0000590C0000}"/>
    <cellStyle name="_적격 _집행갑지 _05 황지-관리동 통신(환경개선)-신설" xfId="3168" xr:uid="{00000000-0005-0000-0000-00005A0C0000}"/>
    <cellStyle name="_적격 _집행갑지 _10 황지-수위실약전(환경개선)-신설" xfId="3169" xr:uid="{00000000-0005-0000-0000-00005B0C0000}"/>
    <cellStyle name="_적격 _집행갑지 _12월 자금청구-창원반송" xfId="3170" xr:uid="{00000000-0005-0000-0000-00005C0C0000}"/>
    <cellStyle name="_적격 _집행갑지 _12월 자금청구-창원반송_05 황지-관리동 통신(환경개선)-신설" xfId="3171" xr:uid="{00000000-0005-0000-0000-00005D0C0000}"/>
    <cellStyle name="_적격 _집행갑지 _12월 자금청구-창원반송_10 황지-수위실약전(환경개선)-신설" xfId="3172" xr:uid="{00000000-0005-0000-0000-00005E0C0000}"/>
    <cellStyle name="_적격 _집행갑지 _12월 자금청구-창원반송_13 황지-탈수기동통신(환경개선)-신설-1" xfId="3173" xr:uid="{00000000-0005-0000-0000-00005F0C0000}"/>
    <cellStyle name="_적격 _집행갑지 _12월 자금청구-창원반송_16 황지-관리동 통신(철거)" xfId="3174" xr:uid="{00000000-0005-0000-0000-0000600C0000}"/>
    <cellStyle name="_적격 _집행갑지 _12월 자금청구-창원반송_21 황지-수위실약전(철거)" xfId="3175" xr:uid="{00000000-0005-0000-0000-0000610C0000}"/>
    <cellStyle name="_적격 _집행갑지 _13 황지-탈수기동통신(환경개선)-신설-1" xfId="3176" xr:uid="{00000000-0005-0000-0000-0000620C0000}"/>
    <cellStyle name="_적격 _집행갑지 _16 황지-관리동 통신(철거)" xfId="3177" xr:uid="{00000000-0005-0000-0000-0000630C0000}"/>
    <cellStyle name="_적격 _집행갑지 _21 황지-수위실약전(철거)" xfId="3178" xr:uid="{00000000-0005-0000-0000-0000640C0000}"/>
    <cellStyle name="_적격 _집행갑지 _Book1" xfId="3179" xr:uid="{00000000-0005-0000-0000-0000650C0000}"/>
    <cellStyle name="_적격 _집행갑지 _Book1_05 황지-관리동 통신(환경개선)-신설" xfId="3180" xr:uid="{00000000-0005-0000-0000-0000660C0000}"/>
    <cellStyle name="_적격 _집행갑지 _Book1_10 황지-수위실약전(환경개선)-신설" xfId="3181" xr:uid="{00000000-0005-0000-0000-0000670C0000}"/>
    <cellStyle name="_적격 _집행갑지 _Book1_13 황지-탈수기동통신(환경개선)-신설-1" xfId="3182" xr:uid="{00000000-0005-0000-0000-0000680C0000}"/>
    <cellStyle name="_적격 _집행갑지 _Book1_16 황지-관리동 통신(철거)" xfId="3183" xr:uid="{00000000-0005-0000-0000-0000690C0000}"/>
    <cellStyle name="_적격 _집행갑지 _Book1_21 황지-수위실약전(철거)" xfId="3184" xr:uid="{00000000-0005-0000-0000-00006A0C0000}"/>
    <cellStyle name="_적격 _집행갑지 _FCR20(매설접지)060902" xfId="3185" xr:uid="{00000000-0005-0000-0000-00006B0C0000}"/>
    <cellStyle name="_적격 _집행갑지 _경기북부2차도급내역(분류체계)" xfId="3186" xr:uid="{00000000-0005-0000-0000-00006C0C0000}"/>
    <cellStyle name="_적격 _집행갑지 _경기북부2차도급내역(분류체계)_05 황지-관리동 통신(환경개선)-신설" xfId="3187" xr:uid="{00000000-0005-0000-0000-00006D0C0000}"/>
    <cellStyle name="_적격 _집행갑지 _경기북부2차도급내역(분류체계)_10 황지-수위실약전(환경개선)-신설" xfId="3188" xr:uid="{00000000-0005-0000-0000-00006E0C0000}"/>
    <cellStyle name="_적격 _집행갑지 _경기북부2차도급내역(분류체계)_12월 자금청구-창원반송" xfId="3189" xr:uid="{00000000-0005-0000-0000-00006F0C0000}"/>
    <cellStyle name="_적격 _집행갑지 _경기북부2차도급내역(분류체계)_12월 자금청구-창원반송_05 황지-관리동 통신(환경개선)-신설" xfId="3190" xr:uid="{00000000-0005-0000-0000-0000700C0000}"/>
    <cellStyle name="_적격 _집행갑지 _경기북부2차도급내역(분류체계)_12월 자금청구-창원반송_10 황지-수위실약전(환경개선)-신설" xfId="3191" xr:uid="{00000000-0005-0000-0000-0000710C0000}"/>
    <cellStyle name="_적격 _집행갑지 _경기북부2차도급내역(분류체계)_12월 자금청구-창원반송_13 황지-탈수기동통신(환경개선)-신설-1" xfId="3192" xr:uid="{00000000-0005-0000-0000-0000720C0000}"/>
    <cellStyle name="_적격 _집행갑지 _경기북부2차도급내역(분류체계)_12월 자금청구-창원반송_16 황지-관리동 통신(철거)" xfId="3193" xr:uid="{00000000-0005-0000-0000-0000730C0000}"/>
    <cellStyle name="_적격 _집행갑지 _경기북부2차도급내역(분류체계)_12월 자금청구-창원반송_21 황지-수위실약전(철거)" xfId="3194" xr:uid="{00000000-0005-0000-0000-0000740C0000}"/>
    <cellStyle name="_적격 _집행갑지 _경기북부2차도급내역(분류체계)_13 황지-탈수기동통신(환경개선)-신설-1" xfId="3195" xr:uid="{00000000-0005-0000-0000-0000750C0000}"/>
    <cellStyle name="_적격 _집행갑지 _경기북부2차도급내역(분류체계)_16 황지-관리동 통신(철거)" xfId="3196" xr:uid="{00000000-0005-0000-0000-0000760C0000}"/>
    <cellStyle name="_적격 _집행갑지 _경기북부2차도급내역(분류체계)_21 황지-수위실약전(철거)" xfId="3197" xr:uid="{00000000-0005-0000-0000-0000770C0000}"/>
    <cellStyle name="_적격 _집행갑지 _경기북부2차도급내역(분류체계)_Book1" xfId="3198" xr:uid="{00000000-0005-0000-0000-0000780C0000}"/>
    <cellStyle name="_적격 _집행갑지 _경기북부2차도급내역(분류체계)_Book1_05 황지-관리동 통신(환경개선)-신설" xfId="3199" xr:uid="{00000000-0005-0000-0000-0000790C0000}"/>
    <cellStyle name="_적격 _집행갑지 _경기북부2차도급내역(분류체계)_Book1_10 황지-수위실약전(환경개선)-신설" xfId="3200" xr:uid="{00000000-0005-0000-0000-00007A0C0000}"/>
    <cellStyle name="_적격 _집행갑지 _경기북부2차도급내역(분류체계)_Book1_13 황지-탈수기동통신(환경개선)-신설-1" xfId="3201" xr:uid="{00000000-0005-0000-0000-00007B0C0000}"/>
    <cellStyle name="_적격 _집행갑지 _경기북부2차도급내역(분류체계)_Book1_16 황지-관리동 통신(철거)" xfId="3202" xr:uid="{00000000-0005-0000-0000-00007C0C0000}"/>
    <cellStyle name="_적격 _집행갑지 _경기북부2차도급내역(분류체계)_Book1_21 황지-수위실약전(철거)" xfId="3203" xr:uid="{00000000-0005-0000-0000-00007D0C0000}"/>
    <cellStyle name="_적격 _집행갑지 _도급내역(ES적용산출)김정화" xfId="3204" xr:uid="{00000000-0005-0000-0000-00007E0C0000}"/>
    <cellStyle name="_적격 _집행갑지 _도급내역(ES적용산출)김정화_FCR20(매설접지)060902" xfId="3205" xr:uid="{00000000-0005-0000-0000-00007F0C0000}"/>
    <cellStyle name="_적격 _집행갑지 _도급내역(ES적용산출)김정화_자단" xfId="3206" xr:uid="{00000000-0005-0000-0000-0000800C0000}"/>
    <cellStyle name="_적격 _집행갑지 _도급내역(ES적용산출)김정화_조달청-주광전기-청량리덕소도(2차)" xfId="3207" xr:uid="{00000000-0005-0000-0000-0000810C0000}"/>
    <cellStyle name="_적격 _집행갑지 _도급내역(ES적용산출)김정화_조달청-주광전기-청량리덕소도(2차)_FCR20(매설접지)060902" xfId="3208" xr:uid="{00000000-0005-0000-0000-0000820C0000}"/>
    <cellStyle name="_적격 _집행갑지 _도급내역(ES적용산출)김정화_조달청-주광전기-청량리덕소도(2차)_자단" xfId="3209" xr:uid="{00000000-0005-0000-0000-0000830C0000}"/>
    <cellStyle name="_적격 _집행갑지 _도급내역(ES적용산출)김정화_조달청-주광전기-청량리덕소도(2차)_조달청-주광전기-청량리덕소도(2차)" xfId="3210" xr:uid="{00000000-0005-0000-0000-0000840C0000}"/>
    <cellStyle name="_적격 _집행갑지 _도급내역(ES적용산출)김정화_조달청-주광전기-청량리덕소도(2차)_조달청-주광전기-청량리덕소도(2차)_FCR20(매설접지)060902" xfId="3211" xr:uid="{00000000-0005-0000-0000-0000850C0000}"/>
    <cellStyle name="_적격 _집행갑지 _도급내역(ES적용산출)김정화_조달청-주광전기-청량리덕소도(2차)_조달청-주광전기-청량리덕소도(2차)_자단" xfId="3212" xr:uid="{00000000-0005-0000-0000-0000860C0000}"/>
    <cellStyle name="_적격 _집행갑지 _도급내역(부대입찰)" xfId="3213" xr:uid="{00000000-0005-0000-0000-0000870C0000}"/>
    <cellStyle name="_적격 _집행갑지 _도급내역(부대입찰)_FCR20(매설접지)060902" xfId="3214" xr:uid="{00000000-0005-0000-0000-0000880C0000}"/>
    <cellStyle name="_적격 _집행갑지 _도급내역(부대입찰)_자단" xfId="3215" xr:uid="{00000000-0005-0000-0000-0000890C0000}"/>
    <cellStyle name="_적격 _집행갑지 _도급내역(부대입찰)_조달청-주광전기-청량리덕소도(2차)" xfId="3216" xr:uid="{00000000-0005-0000-0000-00008A0C0000}"/>
    <cellStyle name="_적격 _집행갑지 _도급내역(부대입찰)_조달청-주광전기-청량리덕소도(2차)_FCR20(매설접지)060902" xfId="3217" xr:uid="{00000000-0005-0000-0000-00008B0C0000}"/>
    <cellStyle name="_적격 _집행갑지 _도급내역(부대입찰)_조달청-주광전기-청량리덕소도(2차)_자단" xfId="3218" xr:uid="{00000000-0005-0000-0000-00008C0C0000}"/>
    <cellStyle name="_적격 _집행갑지 _도급내역(부대입찰)_조달청-주광전기-청량리덕소도(2차)_조달청-주광전기-청량리덕소도(2차)" xfId="3219" xr:uid="{00000000-0005-0000-0000-00008D0C0000}"/>
    <cellStyle name="_적격 _집행갑지 _도급내역(부대입찰)_조달청-주광전기-청량리덕소도(2차)_조달청-주광전기-청량리덕소도(2차)_FCR20(매설접지)060902" xfId="3220" xr:uid="{00000000-0005-0000-0000-00008E0C0000}"/>
    <cellStyle name="_적격 _집행갑지 _도급내역(부대입찰)_조달청-주광전기-청량리덕소도(2차)_조달청-주광전기-청량리덕소도(2차)_자단" xfId="3221" xr:uid="{00000000-0005-0000-0000-00008F0C0000}"/>
    <cellStyle name="_적격 _집행갑지 _도급내역(비목별)" xfId="3222" xr:uid="{00000000-0005-0000-0000-0000900C0000}"/>
    <cellStyle name="_적격 _집행갑지 _도급내역(비목별)_FCR20(매설접지)060902" xfId="3223" xr:uid="{00000000-0005-0000-0000-0000910C0000}"/>
    <cellStyle name="_적격 _집행갑지 _도급내역(비목별)_자단" xfId="3224" xr:uid="{00000000-0005-0000-0000-0000920C0000}"/>
    <cellStyle name="_적격 _집행갑지 _도급내역(비목별)_조달청-주광전기-청량리덕소도(2차)" xfId="3225" xr:uid="{00000000-0005-0000-0000-0000930C0000}"/>
    <cellStyle name="_적격 _집행갑지 _도급내역(비목별)_조달청-주광전기-청량리덕소도(2차)_FCR20(매설접지)060902" xfId="3226" xr:uid="{00000000-0005-0000-0000-0000940C0000}"/>
    <cellStyle name="_적격 _집행갑지 _도급내역(비목별)_조달청-주광전기-청량리덕소도(2차)_자단" xfId="3227" xr:uid="{00000000-0005-0000-0000-0000950C0000}"/>
    <cellStyle name="_적격 _집행갑지 _도급내역(비목별)_조달청-주광전기-청량리덕소도(2차)_조달청-주광전기-청량리덕소도(2차)" xfId="3228" xr:uid="{00000000-0005-0000-0000-0000960C0000}"/>
    <cellStyle name="_적격 _집행갑지 _도급내역(비목별)_조달청-주광전기-청량리덕소도(2차)_조달청-주광전기-청량리덕소도(2차)_FCR20(매설접지)060902" xfId="3229" xr:uid="{00000000-0005-0000-0000-0000970C0000}"/>
    <cellStyle name="_적격 _집행갑지 _도급내역(비목별)_조달청-주광전기-청량리덕소도(2차)_조달청-주광전기-청량리덕소도(2차)_자단" xfId="3230" xr:uid="{00000000-0005-0000-0000-0000980C0000}"/>
    <cellStyle name="_적격 _집행갑지 _도급내역(총액)" xfId="3231" xr:uid="{00000000-0005-0000-0000-0000990C0000}"/>
    <cellStyle name="_적격 _집행갑지 _도급내역(총액)_FCR20(매설접지)060902" xfId="3232" xr:uid="{00000000-0005-0000-0000-00009A0C0000}"/>
    <cellStyle name="_적격 _집행갑지 _도급내역(총액)_자단" xfId="3233" xr:uid="{00000000-0005-0000-0000-00009B0C0000}"/>
    <cellStyle name="_적격 _집행갑지 _도급내역(총액)_조달청-주광전기-청량리덕소도(2차)" xfId="3234" xr:uid="{00000000-0005-0000-0000-00009C0C0000}"/>
    <cellStyle name="_적격 _집행갑지 _도급내역(총액)_조달청-주광전기-청량리덕소도(2차)_FCR20(매설접지)060902" xfId="3235" xr:uid="{00000000-0005-0000-0000-00009D0C0000}"/>
    <cellStyle name="_적격 _집행갑지 _도급내역(총액)_조달청-주광전기-청량리덕소도(2차)_자단" xfId="3236" xr:uid="{00000000-0005-0000-0000-00009E0C0000}"/>
    <cellStyle name="_적격 _집행갑지 _도급내역(총액)_조달청-주광전기-청량리덕소도(2차)_조달청-주광전기-청량리덕소도(2차)" xfId="3237" xr:uid="{00000000-0005-0000-0000-00009F0C0000}"/>
    <cellStyle name="_적격 _집행갑지 _도급내역(총액)_조달청-주광전기-청량리덕소도(2차)_조달청-주광전기-청량리덕소도(2차)_FCR20(매설접지)060902" xfId="3238" xr:uid="{00000000-0005-0000-0000-0000A00C0000}"/>
    <cellStyle name="_적격 _집행갑지 _도급내역(총액)_조달청-주광전기-청량리덕소도(2차)_조달청-주광전기-청량리덕소도(2차)_자단" xfId="3239" xr:uid="{00000000-0005-0000-0000-0000A10C0000}"/>
    <cellStyle name="_적격 _집행갑지 _도급내역서(1차계약분)" xfId="3240" xr:uid="{00000000-0005-0000-0000-0000A20C0000}"/>
    <cellStyle name="_적격 _집행갑지 _도급내역서(1차계약분)_05 황지-관리동 통신(환경개선)-신설" xfId="3241" xr:uid="{00000000-0005-0000-0000-0000A30C0000}"/>
    <cellStyle name="_적격 _집행갑지 _도급내역서(1차계약분)_10 황지-수위실약전(환경개선)-신설" xfId="3242" xr:uid="{00000000-0005-0000-0000-0000A40C0000}"/>
    <cellStyle name="_적격 _집행갑지 _도급내역서(1차계약분)_12월 자금청구-창원반송" xfId="3243" xr:uid="{00000000-0005-0000-0000-0000A50C0000}"/>
    <cellStyle name="_적격 _집행갑지 _도급내역서(1차계약분)_12월 자금청구-창원반송_05 황지-관리동 통신(환경개선)-신설" xfId="3244" xr:uid="{00000000-0005-0000-0000-0000A60C0000}"/>
    <cellStyle name="_적격 _집행갑지 _도급내역서(1차계약분)_12월 자금청구-창원반송_10 황지-수위실약전(환경개선)-신설" xfId="3245" xr:uid="{00000000-0005-0000-0000-0000A70C0000}"/>
    <cellStyle name="_적격 _집행갑지 _도급내역서(1차계약분)_12월 자금청구-창원반송_13 황지-탈수기동통신(환경개선)-신설-1" xfId="3246" xr:uid="{00000000-0005-0000-0000-0000A80C0000}"/>
    <cellStyle name="_적격 _집행갑지 _도급내역서(1차계약분)_12월 자금청구-창원반송_16 황지-관리동 통신(철거)" xfId="3247" xr:uid="{00000000-0005-0000-0000-0000A90C0000}"/>
    <cellStyle name="_적격 _집행갑지 _도급내역서(1차계약분)_12월 자금청구-창원반송_21 황지-수위실약전(철거)" xfId="3248" xr:uid="{00000000-0005-0000-0000-0000AA0C0000}"/>
    <cellStyle name="_적격 _집행갑지 _도급내역서(1차계약분)_13 황지-탈수기동통신(환경개선)-신설-1" xfId="3249" xr:uid="{00000000-0005-0000-0000-0000AB0C0000}"/>
    <cellStyle name="_적격 _집행갑지 _도급내역서(1차계약분)_16 황지-관리동 통신(철거)" xfId="3250" xr:uid="{00000000-0005-0000-0000-0000AC0C0000}"/>
    <cellStyle name="_적격 _집행갑지 _도급내역서(1차계약분)_21 황지-수위실약전(철거)" xfId="3251" xr:uid="{00000000-0005-0000-0000-0000AD0C0000}"/>
    <cellStyle name="_적격 _집행갑지 _도급내역서(1차계약분)_Book1" xfId="3252" xr:uid="{00000000-0005-0000-0000-0000AE0C0000}"/>
    <cellStyle name="_적격 _집행갑지 _도급내역서(1차계약분)_Book1_05 황지-관리동 통신(환경개선)-신설" xfId="3253" xr:uid="{00000000-0005-0000-0000-0000AF0C0000}"/>
    <cellStyle name="_적격 _집행갑지 _도급내역서(1차계약분)_Book1_10 황지-수위실약전(환경개선)-신설" xfId="3254" xr:uid="{00000000-0005-0000-0000-0000B00C0000}"/>
    <cellStyle name="_적격 _집행갑지 _도급내역서(1차계약분)_Book1_13 황지-탈수기동통신(환경개선)-신설-1" xfId="3255" xr:uid="{00000000-0005-0000-0000-0000B10C0000}"/>
    <cellStyle name="_적격 _집행갑지 _도급내역서(1차계약분)_Book1_16 황지-관리동 통신(철거)" xfId="3256" xr:uid="{00000000-0005-0000-0000-0000B20C0000}"/>
    <cellStyle name="_적격 _집행갑지 _도급내역서(1차계약분)_Book1_21 황지-수위실약전(철거)" xfId="3257" xr:uid="{00000000-0005-0000-0000-0000B30C0000}"/>
    <cellStyle name="_적격 _집행갑지 _자단" xfId="3258" xr:uid="{00000000-0005-0000-0000-0000B40C0000}"/>
    <cellStyle name="_적격 _집행갑지 _조달청-주광전기-청량리덕소도(2차)" xfId="3259" xr:uid="{00000000-0005-0000-0000-0000B50C0000}"/>
    <cellStyle name="_적격 _집행갑지 _조달청-주광전기-청량리덕소도(2차)_FCR20(매설접지)060902" xfId="3260" xr:uid="{00000000-0005-0000-0000-0000B60C0000}"/>
    <cellStyle name="_적격 _집행갑지 _조달청-주광전기-청량리덕소도(2차)_자단" xfId="3261" xr:uid="{00000000-0005-0000-0000-0000B70C0000}"/>
    <cellStyle name="_적격 _집행갑지 _조달청-주광전기-청량리덕소도(2차)_조달청-주광전기-청량리덕소도(2차)" xfId="3262" xr:uid="{00000000-0005-0000-0000-0000B80C0000}"/>
    <cellStyle name="_적격 _집행갑지 _조달청-주광전기-청량리덕소도(2차)_조달청-주광전기-청량리덕소도(2차)_FCR20(매설접지)060902" xfId="3263" xr:uid="{00000000-0005-0000-0000-0000B90C0000}"/>
    <cellStyle name="_적격 _집행갑지 _조달청-주광전기-청량리덕소도(2차)_조달청-주광전기-청량리덕소도(2차)_자단" xfId="3264" xr:uid="{00000000-0005-0000-0000-0000BA0C0000}"/>
    <cellStyle name="_적격 _청주중원(부대입찰) 견적" xfId="3265" xr:uid="{00000000-0005-0000-0000-0000BB0C0000}"/>
    <cellStyle name="_적격 _청주중원(부대입찰) 견적_건국대학교공내역1028" xfId="3266" xr:uid="{00000000-0005-0000-0000-0000BC0C0000}"/>
    <cellStyle name="_적격 _청주중원(부대입찰) 견적_건국대학교공내역1028_건국대학교공내역1028" xfId="3267" xr:uid="{00000000-0005-0000-0000-0000BD0C0000}"/>
    <cellStyle name="_적격 _청주중원(부대입찰) 견적_건국대학교공내역1028_건국대학교공내역1028_협조전" xfId="3268" xr:uid="{00000000-0005-0000-0000-0000BE0C0000}"/>
    <cellStyle name="_적격 _청주중원(부대입찰) 견적_건국대학교공내역1028_건국대학교공내역1028_협조전_협조전" xfId="3269" xr:uid="{00000000-0005-0000-0000-0000BF0C0000}"/>
    <cellStyle name="_적격 _청주중원(부대입찰) 견적_건국대학교공내역1028_협조전" xfId="3270" xr:uid="{00000000-0005-0000-0000-0000C00C0000}"/>
    <cellStyle name="_적격 _청주중원(부대입찰) 견적_건국대학교공내역1028_협조전_협조전" xfId="3271" xr:uid="{00000000-0005-0000-0000-0000C10C0000}"/>
    <cellStyle name="_적격 _청주중원(부대입찰) 견적_협조전" xfId="3272" xr:uid="{00000000-0005-0000-0000-0000C20C0000}"/>
    <cellStyle name="_적격 _청주중원(부대입찰) 견적_협조전_협조전" xfId="3273" xr:uid="{00000000-0005-0000-0000-0000C30C0000}"/>
    <cellStyle name="_적격 _협조전" xfId="3274" xr:uid="{00000000-0005-0000-0000-0000C40C0000}"/>
    <cellStyle name="_적격 _협조전_협조전" xfId="3275" xr:uid="{00000000-0005-0000-0000-0000C50C0000}"/>
    <cellStyle name="_적격(화산) " xfId="3276" xr:uid="{00000000-0005-0000-0000-0000C60C0000}"/>
    <cellStyle name="_적격(화산)  2" xfId="3277" xr:uid="{00000000-0005-0000-0000-0000C70C0000}"/>
    <cellStyle name="_적격(화산) _05 황지-관리동 통신(환경개선)-신설" xfId="3278" xr:uid="{00000000-0005-0000-0000-0000C80C0000}"/>
    <cellStyle name="_적격(화산) _10 황지-수위실약전(환경개선)-신설" xfId="3279" xr:uid="{00000000-0005-0000-0000-0000C90C0000}"/>
    <cellStyle name="_적격(화산) _12월 자금청구-창원반송" xfId="3280" xr:uid="{00000000-0005-0000-0000-0000CA0C0000}"/>
    <cellStyle name="_적격(화산) _12월 자금청구-창원반송_05 황지-관리동 통신(환경개선)-신설" xfId="3281" xr:uid="{00000000-0005-0000-0000-0000CB0C0000}"/>
    <cellStyle name="_적격(화산) _12월 자금청구-창원반송_10 황지-수위실약전(환경개선)-신설" xfId="3282" xr:uid="{00000000-0005-0000-0000-0000CC0C0000}"/>
    <cellStyle name="_적격(화산) _12월 자금청구-창원반송_13 황지-탈수기동통신(환경개선)-신설-1" xfId="3283" xr:uid="{00000000-0005-0000-0000-0000CD0C0000}"/>
    <cellStyle name="_적격(화산) _12월 자금청구-창원반송_16 황지-관리동 통신(철거)" xfId="3284" xr:uid="{00000000-0005-0000-0000-0000CE0C0000}"/>
    <cellStyle name="_적격(화산) _12월 자금청구-창원반송_21 황지-수위실약전(철거)" xfId="3285" xr:uid="{00000000-0005-0000-0000-0000CF0C0000}"/>
    <cellStyle name="_적격(화산) _13 황지-탈수기동통신(환경개선)-신설-1" xfId="3286" xr:uid="{00000000-0005-0000-0000-0000D00C0000}"/>
    <cellStyle name="_적격(화산) _16 황지-관리동 통신(철거)" xfId="3287" xr:uid="{00000000-0005-0000-0000-0000D10C0000}"/>
    <cellStyle name="_적격(화산) _21 황지-수위실약전(철거)" xfId="3288" xr:uid="{00000000-0005-0000-0000-0000D20C0000}"/>
    <cellStyle name="_적격(화산) _Book1" xfId="3289" xr:uid="{00000000-0005-0000-0000-0000D30C0000}"/>
    <cellStyle name="_적격(화산) _Book1_05 황지-관리동 통신(환경개선)-신설" xfId="3290" xr:uid="{00000000-0005-0000-0000-0000D40C0000}"/>
    <cellStyle name="_적격(화산) _Book1_10 황지-수위실약전(환경개선)-신설" xfId="3291" xr:uid="{00000000-0005-0000-0000-0000D50C0000}"/>
    <cellStyle name="_적격(화산) _Book1_13 황지-탈수기동통신(환경개선)-신설-1" xfId="3292" xr:uid="{00000000-0005-0000-0000-0000D60C0000}"/>
    <cellStyle name="_적격(화산) _Book1_16 황지-관리동 통신(철거)" xfId="3293" xr:uid="{00000000-0005-0000-0000-0000D70C0000}"/>
    <cellStyle name="_적격(화산) _Book1_21 황지-수위실약전(철거)" xfId="3294" xr:uid="{00000000-0005-0000-0000-0000D80C0000}"/>
    <cellStyle name="_적격(화산) _FCR20(매설접지)060902" xfId="3295" xr:uid="{00000000-0005-0000-0000-0000D90C0000}"/>
    <cellStyle name="_적격(화산) _건국대병원" xfId="3296" xr:uid="{00000000-0005-0000-0000-0000DA0C0000}"/>
    <cellStyle name="_적격(화산) _건국대병원_건국대학교공내역1028" xfId="3297" xr:uid="{00000000-0005-0000-0000-0000DB0C0000}"/>
    <cellStyle name="_적격(화산) _건국대병원_건국대학교공내역1028_건국대학교공내역1028" xfId="3298" xr:uid="{00000000-0005-0000-0000-0000DC0C0000}"/>
    <cellStyle name="_적격(화산) _건국대병원_건국대학교공내역1028_건국대학교공내역1028_협조전" xfId="3299" xr:uid="{00000000-0005-0000-0000-0000DD0C0000}"/>
    <cellStyle name="_적격(화산) _건국대병원_건국대학교공내역1028_건국대학교공내역1028_협조전_협조전" xfId="3300" xr:uid="{00000000-0005-0000-0000-0000DE0C0000}"/>
    <cellStyle name="_적격(화산) _건국대병원_건국대학교공내역1028_협조전" xfId="3301" xr:uid="{00000000-0005-0000-0000-0000DF0C0000}"/>
    <cellStyle name="_적격(화산) _건국대병원_건국대학교공내역1028_협조전_협조전" xfId="3302" xr:uid="{00000000-0005-0000-0000-0000E00C0000}"/>
    <cellStyle name="_적격(화산) _건국대병원_협조전" xfId="3303" xr:uid="{00000000-0005-0000-0000-0000E10C0000}"/>
    <cellStyle name="_적격(화산) _건국대병원_협조전_협조전" xfId="3304" xr:uid="{00000000-0005-0000-0000-0000E20C0000}"/>
    <cellStyle name="_적격(화산) _건국대학교공내역1028" xfId="3305" xr:uid="{00000000-0005-0000-0000-0000E30C0000}"/>
    <cellStyle name="_적격(화산) _건국대학교공내역1028_협조전" xfId="3306" xr:uid="{00000000-0005-0000-0000-0000E40C0000}"/>
    <cellStyle name="_적격(화산) _건국대학교공내역1028_협조전_협조전" xfId="3307" xr:uid="{00000000-0005-0000-0000-0000E50C0000}"/>
    <cellStyle name="_적격(화산) _건국대학교병원 견적_미동" xfId="3308" xr:uid="{00000000-0005-0000-0000-0000E60C0000}"/>
    <cellStyle name="_적격(화산) _건국대학교병원 견적_미동_건국대학교공내역1028" xfId="3309" xr:uid="{00000000-0005-0000-0000-0000E70C0000}"/>
    <cellStyle name="_적격(화산) _건국대학교병원 견적_미동_건국대학교공내역1028_건국대학교공내역1028" xfId="3310" xr:uid="{00000000-0005-0000-0000-0000E80C0000}"/>
    <cellStyle name="_적격(화산) _건국대학교병원 견적_미동_건국대학교공내역1028_건국대학교공내역1028_협조전" xfId="3311" xr:uid="{00000000-0005-0000-0000-0000E90C0000}"/>
    <cellStyle name="_적격(화산) _건국대학교병원 견적_미동_건국대학교공내역1028_건국대학교공내역1028_협조전_협조전" xfId="3312" xr:uid="{00000000-0005-0000-0000-0000EA0C0000}"/>
    <cellStyle name="_적격(화산) _건국대학교병원 견적_미동_건국대학교공내역1028_협조전" xfId="3313" xr:uid="{00000000-0005-0000-0000-0000EB0C0000}"/>
    <cellStyle name="_적격(화산) _건국대학교병원 견적_미동_건국대학교공내역1028_협조전_협조전" xfId="3314" xr:uid="{00000000-0005-0000-0000-0000EC0C0000}"/>
    <cellStyle name="_적격(화산) _건국대학교병원 견적_미동_협조전" xfId="3315" xr:uid="{00000000-0005-0000-0000-0000ED0C0000}"/>
    <cellStyle name="_적격(화산) _건국대학교병원 견적_미동_협조전_협조전" xfId="3316" xr:uid="{00000000-0005-0000-0000-0000EE0C0000}"/>
    <cellStyle name="_적격(화산) _건국대학교부대입찰업체견적서" xfId="3317" xr:uid="{00000000-0005-0000-0000-0000EF0C0000}"/>
    <cellStyle name="_적격(화산) _건국대학교부대입찰업체견적서_건국대학교공내역1028" xfId="3318" xr:uid="{00000000-0005-0000-0000-0000F00C0000}"/>
    <cellStyle name="_적격(화산) _건국대학교부대입찰업체견적서_건국대학교공내역1028_건국대학교공내역1028" xfId="3319" xr:uid="{00000000-0005-0000-0000-0000F10C0000}"/>
    <cellStyle name="_적격(화산) _건국대학교부대입찰업체견적서_건국대학교공내역1028_건국대학교공내역1028_협조전" xfId="3320" xr:uid="{00000000-0005-0000-0000-0000F20C0000}"/>
    <cellStyle name="_적격(화산) _건국대학교부대입찰업체견적서_건국대학교공내역1028_건국대학교공내역1028_협조전_협조전" xfId="3321" xr:uid="{00000000-0005-0000-0000-0000F30C0000}"/>
    <cellStyle name="_적격(화산) _건국대학교부대입찰업체견적서_건국대학교공내역1028_협조전" xfId="3322" xr:uid="{00000000-0005-0000-0000-0000F40C0000}"/>
    <cellStyle name="_적격(화산) _건국대학교부대입찰업체견적서_건국대학교공내역1028_협조전_협조전" xfId="3323" xr:uid="{00000000-0005-0000-0000-0000F50C0000}"/>
    <cellStyle name="_적격(화산) _건국대학교부대입찰업체견적서_협조전" xfId="3324" xr:uid="{00000000-0005-0000-0000-0000F60C0000}"/>
    <cellStyle name="_적격(화산) _건국대학교부대입찰업체견적서_협조전_협조전" xfId="3325" xr:uid="{00000000-0005-0000-0000-0000F70C0000}"/>
    <cellStyle name="_적격(화산) _경기북부2차도급내역(분류체계)" xfId="3326" xr:uid="{00000000-0005-0000-0000-0000F80C0000}"/>
    <cellStyle name="_적격(화산) _경기북부2차도급내역(분류체계)_05 황지-관리동 통신(환경개선)-신설" xfId="3327" xr:uid="{00000000-0005-0000-0000-0000F90C0000}"/>
    <cellStyle name="_적격(화산) _경기북부2차도급내역(분류체계)_10 황지-수위실약전(환경개선)-신설" xfId="3328" xr:uid="{00000000-0005-0000-0000-0000FA0C0000}"/>
    <cellStyle name="_적격(화산) _경기북부2차도급내역(분류체계)_12월 자금청구-창원반송" xfId="3329" xr:uid="{00000000-0005-0000-0000-0000FB0C0000}"/>
    <cellStyle name="_적격(화산) _경기북부2차도급내역(분류체계)_12월 자금청구-창원반송_05 황지-관리동 통신(환경개선)-신설" xfId="3330" xr:uid="{00000000-0005-0000-0000-0000FC0C0000}"/>
    <cellStyle name="_적격(화산) _경기북부2차도급내역(분류체계)_12월 자금청구-창원반송_10 황지-수위실약전(환경개선)-신설" xfId="3331" xr:uid="{00000000-0005-0000-0000-0000FD0C0000}"/>
    <cellStyle name="_적격(화산) _경기북부2차도급내역(분류체계)_12월 자금청구-창원반송_13 황지-탈수기동통신(환경개선)-신설-1" xfId="3332" xr:uid="{00000000-0005-0000-0000-0000FE0C0000}"/>
    <cellStyle name="_적격(화산) _경기북부2차도급내역(분류체계)_12월 자금청구-창원반송_16 황지-관리동 통신(철거)" xfId="3333" xr:uid="{00000000-0005-0000-0000-0000FF0C0000}"/>
    <cellStyle name="_적격(화산) _경기북부2차도급내역(분류체계)_12월 자금청구-창원반송_21 황지-수위실약전(철거)" xfId="3334" xr:uid="{00000000-0005-0000-0000-0000000D0000}"/>
    <cellStyle name="_적격(화산) _경기북부2차도급내역(분류체계)_13 황지-탈수기동통신(환경개선)-신설-1" xfId="3335" xr:uid="{00000000-0005-0000-0000-0000010D0000}"/>
    <cellStyle name="_적격(화산) _경기북부2차도급내역(분류체계)_16 황지-관리동 통신(철거)" xfId="3336" xr:uid="{00000000-0005-0000-0000-0000020D0000}"/>
    <cellStyle name="_적격(화산) _경기북부2차도급내역(분류체계)_21 황지-수위실약전(철거)" xfId="3337" xr:uid="{00000000-0005-0000-0000-0000030D0000}"/>
    <cellStyle name="_적격(화산) _경기북부2차도급내역(분류체계)_Book1" xfId="3338" xr:uid="{00000000-0005-0000-0000-0000040D0000}"/>
    <cellStyle name="_적격(화산) _경기북부2차도급내역(분류체계)_Book1_05 황지-관리동 통신(환경개선)-신설" xfId="3339" xr:uid="{00000000-0005-0000-0000-0000050D0000}"/>
    <cellStyle name="_적격(화산) _경기북부2차도급내역(분류체계)_Book1_10 황지-수위실약전(환경개선)-신설" xfId="3340" xr:uid="{00000000-0005-0000-0000-0000060D0000}"/>
    <cellStyle name="_적격(화산) _경기북부2차도급내역(분류체계)_Book1_13 황지-탈수기동통신(환경개선)-신설-1" xfId="3341" xr:uid="{00000000-0005-0000-0000-0000070D0000}"/>
    <cellStyle name="_적격(화산) _경기북부2차도급내역(분류체계)_Book1_16 황지-관리동 통신(철거)" xfId="3342" xr:uid="{00000000-0005-0000-0000-0000080D0000}"/>
    <cellStyle name="_적격(화산) _경기북부2차도급내역(분류체계)_Book1_21 황지-수위실약전(철거)" xfId="3343" xr:uid="{00000000-0005-0000-0000-0000090D0000}"/>
    <cellStyle name="_적격(화산) _도급내역(ES적용산출)김정화" xfId="3344" xr:uid="{00000000-0005-0000-0000-00000A0D0000}"/>
    <cellStyle name="_적격(화산) _도급내역(ES적용산출)김정화_FCR20(매설접지)060902" xfId="3345" xr:uid="{00000000-0005-0000-0000-00000B0D0000}"/>
    <cellStyle name="_적격(화산) _도급내역(ES적용산출)김정화_자단" xfId="3346" xr:uid="{00000000-0005-0000-0000-00000C0D0000}"/>
    <cellStyle name="_적격(화산) _도급내역(ES적용산출)김정화_조달청-주광전기-청량리덕소도(2차)" xfId="3347" xr:uid="{00000000-0005-0000-0000-00000D0D0000}"/>
    <cellStyle name="_적격(화산) _도급내역(ES적용산출)김정화_조달청-주광전기-청량리덕소도(2차)_FCR20(매설접지)060902" xfId="3348" xr:uid="{00000000-0005-0000-0000-00000E0D0000}"/>
    <cellStyle name="_적격(화산) _도급내역(ES적용산출)김정화_조달청-주광전기-청량리덕소도(2차)_자단" xfId="3349" xr:uid="{00000000-0005-0000-0000-00000F0D0000}"/>
    <cellStyle name="_적격(화산) _도급내역(ES적용산출)김정화_조달청-주광전기-청량리덕소도(2차)_조달청-주광전기-청량리덕소도(2차)" xfId="3350" xr:uid="{00000000-0005-0000-0000-0000100D0000}"/>
    <cellStyle name="_적격(화산) _도급내역(ES적용산출)김정화_조달청-주광전기-청량리덕소도(2차)_조달청-주광전기-청량리덕소도(2차)_FCR20(매설접지)060902" xfId="3351" xr:uid="{00000000-0005-0000-0000-0000110D0000}"/>
    <cellStyle name="_적격(화산) _도급내역(ES적용산출)김정화_조달청-주광전기-청량리덕소도(2차)_조달청-주광전기-청량리덕소도(2차)_자단" xfId="3352" xr:uid="{00000000-0005-0000-0000-0000120D0000}"/>
    <cellStyle name="_적격(화산) _도급내역(부대입찰)" xfId="3353" xr:uid="{00000000-0005-0000-0000-0000130D0000}"/>
    <cellStyle name="_적격(화산) _도급내역(부대입찰)_FCR20(매설접지)060902" xfId="3354" xr:uid="{00000000-0005-0000-0000-0000140D0000}"/>
    <cellStyle name="_적격(화산) _도급내역(부대입찰)_자단" xfId="3355" xr:uid="{00000000-0005-0000-0000-0000150D0000}"/>
    <cellStyle name="_적격(화산) _도급내역(부대입찰)_조달청-주광전기-청량리덕소도(2차)" xfId="3356" xr:uid="{00000000-0005-0000-0000-0000160D0000}"/>
    <cellStyle name="_적격(화산) _도급내역(부대입찰)_조달청-주광전기-청량리덕소도(2차)_FCR20(매설접지)060902" xfId="3357" xr:uid="{00000000-0005-0000-0000-0000170D0000}"/>
    <cellStyle name="_적격(화산) _도급내역(부대입찰)_조달청-주광전기-청량리덕소도(2차)_자단" xfId="3358" xr:uid="{00000000-0005-0000-0000-0000180D0000}"/>
    <cellStyle name="_적격(화산) _도급내역(부대입찰)_조달청-주광전기-청량리덕소도(2차)_조달청-주광전기-청량리덕소도(2차)" xfId="3359" xr:uid="{00000000-0005-0000-0000-0000190D0000}"/>
    <cellStyle name="_적격(화산) _도급내역(부대입찰)_조달청-주광전기-청량리덕소도(2차)_조달청-주광전기-청량리덕소도(2차)_FCR20(매설접지)060902" xfId="3360" xr:uid="{00000000-0005-0000-0000-00001A0D0000}"/>
    <cellStyle name="_적격(화산) _도급내역(부대입찰)_조달청-주광전기-청량리덕소도(2차)_조달청-주광전기-청량리덕소도(2차)_자단" xfId="3361" xr:uid="{00000000-0005-0000-0000-00001B0D0000}"/>
    <cellStyle name="_적격(화산) _도급내역(비목별)" xfId="3362" xr:uid="{00000000-0005-0000-0000-00001C0D0000}"/>
    <cellStyle name="_적격(화산) _도급내역(비목별)_FCR20(매설접지)060902" xfId="3363" xr:uid="{00000000-0005-0000-0000-00001D0D0000}"/>
    <cellStyle name="_적격(화산) _도급내역(비목별)_자단" xfId="3364" xr:uid="{00000000-0005-0000-0000-00001E0D0000}"/>
    <cellStyle name="_적격(화산) _도급내역(비목별)_조달청-주광전기-청량리덕소도(2차)" xfId="3365" xr:uid="{00000000-0005-0000-0000-00001F0D0000}"/>
    <cellStyle name="_적격(화산) _도급내역(비목별)_조달청-주광전기-청량리덕소도(2차)_FCR20(매설접지)060902" xfId="3366" xr:uid="{00000000-0005-0000-0000-0000200D0000}"/>
    <cellStyle name="_적격(화산) _도급내역(비목별)_조달청-주광전기-청량리덕소도(2차)_자단" xfId="3367" xr:uid="{00000000-0005-0000-0000-0000210D0000}"/>
    <cellStyle name="_적격(화산) _도급내역(비목별)_조달청-주광전기-청량리덕소도(2차)_조달청-주광전기-청량리덕소도(2차)" xfId="3368" xr:uid="{00000000-0005-0000-0000-0000220D0000}"/>
    <cellStyle name="_적격(화산) _도급내역(비목별)_조달청-주광전기-청량리덕소도(2차)_조달청-주광전기-청량리덕소도(2차)_FCR20(매설접지)060902" xfId="3369" xr:uid="{00000000-0005-0000-0000-0000230D0000}"/>
    <cellStyle name="_적격(화산) _도급내역(비목별)_조달청-주광전기-청량리덕소도(2차)_조달청-주광전기-청량리덕소도(2차)_자단" xfId="3370" xr:uid="{00000000-0005-0000-0000-0000240D0000}"/>
    <cellStyle name="_적격(화산) _도급내역(총액)" xfId="3371" xr:uid="{00000000-0005-0000-0000-0000250D0000}"/>
    <cellStyle name="_적격(화산) _도급내역(총액)_FCR20(매설접지)060902" xfId="3372" xr:uid="{00000000-0005-0000-0000-0000260D0000}"/>
    <cellStyle name="_적격(화산) _도급내역(총액)_자단" xfId="3373" xr:uid="{00000000-0005-0000-0000-0000270D0000}"/>
    <cellStyle name="_적격(화산) _도급내역(총액)_조달청-주광전기-청량리덕소도(2차)" xfId="3374" xr:uid="{00000000-0005-0000-0000-0000280D0000}"/>
    <cellStyle name="_적격(화산) _도급내역(총액)_조달청-주광전기-청량리덕소도(2차)_FCR20(매설접지)060902" xfId="3375" xr:uid="{00000000-0005-0000-0000-0000290D0000}"/>
    <cellStyle name="_적격(화산) _도급내역(총액)_조달청-주광전기-청량리덕소도(2차)_자단" xfId="3376" xr:uid="{00000000-0005-0000-0000-00002A0D0000}"/>
    <cellStyle name="_적격(화산) _도급내역(총액)_조달청-주광전기-청량리덕소도(2차)_조달청-주광전기-청량리덕소도(2차)" xfId="3377" xr:uid="{00000000-0005-0000-0000-00002B0D0000}"/>
    <cellStyle name="_적격(화산) _도급내역(총액)_조달청-주광전기-청량리덕소도(2차)_조달청-주광전기-청량리덕소도(2차)_FCR20(매설접지)060902" xfId="3378" xr:uid="{00000000-0005-0000-0000-00002C0D0000}"/>
    <cellStyle name="_적격(화산) _도급내역(총액)_조달청-주광전기-청량리덕소도(2차)_조달청-주광전기-청량리덕소도(2차)_자단" xfId="3379" xr:uid="{00000000-0005-0000-0000-00002D0D0000}"/>
    <cellStyle name="_적격(화산) _도급내역서(1차계약분)" xfId="3380" xr:uid="{00000000-0005-0000-0000-00002E0D0000}"/>
    <cellStyle name="_적격(화산) _도급내역서(1차계약분)_05 황지-관리동 통신(환경개선)-신설" xfId="3381" xr:uid="{00000000-0005-0000-0000-00002F0D0000}"/>
    <cellStyle name="_적격(화산) _도급내역서(1차계약분)_10 황지-수위실약전(환경개선)-신설" xfId="3382" xr:uid="{00000000-0005-0000-0000-0000300D0000}"/>
    <cellStyle name="_적격(화산) _도급내역서(1차계약분)_12월 자금청구-창원반송" xfId="3383" xr:uid="{00000000-0005-0000-0000-0000310D0000}"/>
    <cellStyle name="_적격(화산) _도급내역서(1차계약분)_12월 자금청구-창원반송_05 황지-관리동 통신(환경개선)-신설" xfId="3384" xr:uid="{00000000-0005-0000-0000-0000320D0000}"/>
    <cellStyle name="_적격(화산) _도급내역서(1차계약분)_12월 자금청구-창원반송_10 황지-수위실약전(환경개선)-신설" xfId="3385" xr:uid="{00000000-0005-0000-0000-0000330D0000}"/>
    <cellStyle name="_적격(화산) _도급내역서(1차계약분)_12월 자금청구-창원반송_13 황지-탈수기동통신(환경개선)-신설-1" xfId="3386" xr:uid="{00000000-0005-0000-0000-0000340D0000}"/>
    <cellStyle name="_적격(화산) _도급내역서(1차계약분)_12월 자금청구-창원반송_16 황지-관리동 통신(철거)" xfId="3387" xr:uid="{00000000-0005-0000-0000-0000350D0000}"/>
    <cellStyle name="_적격(화산) _도급내역서(1차계약분)_12월 자금청구-창원반송_21 황지-수위실약전(철거)" xfId="3388" xr:uid="{00000000-0005-0000-0000-0000360D0000}"/>
    <cellStyle name="_적격(화산) _도급내역서(1차계약분)_13 황지-탈수기동통신(환경개선)-신설-1" xfId="3389" xr:uid="{00000000-0005-0000-0000-0000370D0000}"/>
    <cellStyle name="_적격(화산) _도급내역서(1차계약분)_16 황지-관리동 통신(철거)" xfId="3390" xr:uid="{00000000-0005-0000-0000-0000380D0000}"/>
    <cellStyle name="_적격(화산) _도급내역서(1차계약분)_21 황지-수위실약전(철거)" xfId="3391" xr:uid="{00000000-0005-0000-0000-0000390D0000}"/>
    <cellStyle name="_적격(화산) _도급내역서(1차계약분)_Book1" xfId="3392" xr:uid="{00000000-0005-0000-0000-00003A0D0000}"/>
    <cellStyle name="_적격(화산) _도급내역서(1차계약분)_Book1_05 황지-관리동 통신(환경개선)-신설" xfId="3393" xr:uid="{00000000-0005-0000-0000-00003B0D0000}"/>
    <cellStyle name="_적격(화산) _도급내역서(1차계약분)_Book1_10 황지-수위실약전(환경개선)-신설" xfId="3394" xr:uid="{00000000-0005-0000-0000-00003C0D0000}"/>
    <cellStyle name="_적격(화산) _도급내역서(1차계약분)_Book1_13 황지-탈수기동통신(환경개선)-신설-1" xfId="3395" xr:uid="{00000000-0005-0000-0000-00003D0D0000}"/>
    <cellStyle name="_적격(화산) _도급내역서(1차계약분)_Book1_16 황지-관리동 통신(철거)" xfId="3396" xr:uid="{00000000-0005-0000-0000-00003E0D0000}"/>
    <cellStyle name="_적격(화산) _도급내역서(1차계약분)_Book1_21 황지-수위실약전(철거)" xfId="3397" xr:uid="{00000000-0005-0000-0000-00003F0D0000}"/>
    <cellStyle name="_적격(화산) _부산남천동병원내역서(남일)" xfId="3398" xr:uid="{00000000-0005-0000-0000-0000400D0000}"/>
    <cellStyle name="_적격(화산) _부산남천동병원내역서(남일)_2도급내역(계약분)" xfId="3399" xr:uid="{00000000-0005-0000-0000-0000410D0000}"/>
    <cellStyle name="_적격(화산) _부산남천동병원내역서(남일)_2도급내역(계약분)_협조전" xfId="3400" xr:uid="{00000000-0005-0000-0000-0000420D0000}"/>
    <cellStyle name="_적격(화산) _부산남천동병원내역서(남일)_2도급내역(계약분)_협조전_협조전" xfId="3401" xr:uid="{00000000-0005-0000-0000-0000430D0000}"/>
    <cellStyle name="_적격(화산) _부산남천동병원내역서(남일)_공정표" xfId="3402" xr:uid="{00000000-0005-0000-0000-0000440D0000}"/>
    <cellStyle name="_적격(화산) _부산남천동병원내역서(남일)_공정표_협조전" xfId="3403" xr:uid="{00000000-0005-0000-0000-0000450D0000}"/>
    <cellStyle name="_적격(화산) _부산남천동병원내역서(남일)_공정표_협조전_협조전" xfId="3404" xr:uid="{00000000-0005-0000-0000-0000460D0000}"/>
    <cellStyle name="_적격(화산) _부산남천동병원내역서(남일)_세종회관입찰보고서" xfId="3405" xr:uid="{00000000-0005-0000-0000-0000470D0000}"/>
    <cellStyle name="_적격(화산) _부산남천동병원내역서(남일)_세종회관입찰보고서_협조전" xfId="3406" xr:uid="{00000000-0005-0000-0000-0000480D0000}"/>
    <cellStyle name="_적격(화산) _부산남천동병원내역서(남일)_세종회관입찰보고서_협조전_협조전" xfId="3407" xr:uid="{00000000-0005-0000-0000-0000490D0000}"/>
    <cellStyle name="_적격(화산) _부산남천동병원내역서(남일)_입찰보고서" xfId="3408" xr:uid="{00000000-0005-0000-0000-00004A0D0000}"/>
    <cellStyle name="_적격(화산) _부산남천동병원내역서(남일)_입찰보고서_협조전" xfId="3409" xr:uid="{00000000-0005-0000-0000-00004B0D0000}"/>
    <cellStyle name="_적격(화산) _부산남천동병원내역서(남일)_입찰보고서_협조전_협조전" xfId="3410" xr:uid="{00000000-0005-0000-0000-00004C0D0000}"/>
    <cellStyle name="_적격(화산) _부산남천동병원내역서(남일)_협조전" xfId="3411" xr:uid="{00000000-0005-0000-0000-00004D0D0000}"/>
    <cellStyle name="_적격(화산) _부산남천동병원내역서(남일)_협조전_협조전" xfId="3412" xr:uid="{00000000-0005-0000-0000-00004E0D0000}"/>
    <cellStyle name="_적격(화산) _의정부" xfId="3413" xr:uid="{00000000-0005-0000-0000-00004F0D0000}"/>
    <cellStyle name="_적격(화산) _의정부_건국대학교공내역1028" xfId="3414" xr:uid="{00000000-0005-0000-0000-0000500D0000}"/>
    <cellStyle name="_적격(화산) _의정부_건국대학교공내역1028_건국대학교공내역1028" xfId="3415" xr:uid="{00000000-0005-0000-0000-0000510D0000}"/>
    <cellStyle name="_적격(화산) _의정부_건국대학교공내역1028_건국대학교공내역1028_협조전" xfId="3416" xr:uid="{00000000-0005-0000-0000-0000520D0000}"/>
    <cellStyle name="_적격(화산) _의정부_건국대학교공내역1028_건국대학교공내역1028_협조전_협조전" xfId="3417" xr:uid="{00000000-0005-0000-0000-0000530D0000}"/>
    <cellStyle name="_적격(화산) _의정부_건국대학교공내역1028_협조전" xfId="3418" xr:uid="{00000000-0005-0000-0000-0000540D0000}"/>
    <cellStyle name="_적격(화산) _의정부_건국대학교공내역1028_협조전_협조전" xfId="3419" xr:uid="{00000000-0005-0000-0000-0000550D0000}"/>
    <cellStyle name="_적격(화산) _의정부_협조전" xfId="3420" xr:uid="{00000000-0005-0000-0000-0000560D0000}"/>
    <cellStyle name="_적격(화산) _의정부_협조전_협조전" xfId="3421" xr:uid="{00000000-0005-0000-0000-0000570D0000}"/>
    <cellStyle name="_적격(화산) _의정부성모병원" xfId="3422" xr:uid="{00000000-0005-0000-0000-0000580D0000}"/>
    <cellStyle name="_적격(화산) _의정부성모병원_건국대학교공내역1028" xfId="3423" xr:uid="{00000000-0005-0000-0000-0000590D0000}"/>
    <cellStyle name="_적격(화산) _의정부성모병원_건국대학교공내역1028_건국대학교공내역1028" xfId="3424" xr:uid="{00000000-0005-0000-0000-00005A0D0000}"/>
    <cellStyle name="_적격(화산) _의정부성모병원_건국대학교공내역1028_건국대학교공내역1028_협조전" xfId="3425" xr:uid="{00000000-0005-0000-0000-00005B0D0000}"/>
    <cellStyle name="_적격(화산) _의정부성모병원_건국대학교공내역1028_건국대학교공내역1028_협조전_협조전" xfId="3426" xr:uid="{00000000-0005-0000-0000-00005C0D0000}"/>
    <cellStyle name="_적격(화산) _의정부성모병원_건국대학교공내역1028_협조전" xfId="3427" xr:uid="{00000000-0005-0000-0000-00005D0D0000}"/>
    <cellStyle name="_적격(화산) _의정부성모병원_건국대학교공내역1028_협조전_협조전" xfId="3428" xr:uid="{00000000-0005-0000-0000-00005E0D0000}"/>
    <cellStyle name="_적격(화산) _의정부성모병원_협조전" xfId="3429" xr:uid="{00000000-0005-0000-0000-00005F0D0000}"/>
    <cellStyle name="_적격(화산) _의정부성모병원_협조전_협조전" xfId="3430" xr:uid="{00000000-0005-0000-0000-0000600D0000}"/>
    <cellStyle name="_적격(화산) _자단" xfId="3431" xr:uid="{00000000-0005-0000-0000-0000610D0000}"/>
    <cellStyle name="_적격(화산) _조달청-주광전기-청량리덕소도(2차)" xfId="3432" xr:uid="{00000000-0005-0000-0000-0000620D0000}"/>
    <cellStyle name="_적격(화산) _조달청-주광전기-청량리덕소도(2차)_FCR20(매설접지)060902" xfId="3433" xr:uid="{00000000-0005-0000-0000-0000630D0000}"/>
    <cellStyle name="_적격(화산) _조달청-주광전기-청량리덕소도(2차)_자단" xfId="3434" xr:uid="{00000000-0005-0000-0000-0000640D0000}"/>
    <cellStyle name="_적격(화산) _조달청-주광전기-청량리덕소도(2차)_조달청-주광전기-청량리덕소도(2차)" xfId="3435" xr:uid="{00000000-0005-0000-0000-0000650D0000}"/>
    <cellStyle name="_적격(화산) _조달청-주광전기-청량리덕소도(2차)_조달청-주광전기-청량리덕소도(2차)_FCR20(매설접지)060902" xfId="3436" xr:uid="{00000000-0005-0000-0000-0000660D0000}"/>
    <cellStyle name="_적격(화산) _조달청-주광전기-청량리덕소도(2차)_조달청-주광전기-청량리덕소도(2차)_자단" xfId="3437" xr:uid="{00000000-0005-0000-0000-0000670D0000}"/>
    <cellStyle name="_적격(화산) _청주중원(부대입찰) 견적" xfId="3438" xr:uid="{00000000-0005-0000-0000-0000680D0000}"/>
    <cellStyle name="_적격(화산) _청주중원(부대입찰) 견적_건국대학교공내역1028" xfId="3439" xr:uid="{00000000-0005-0000-0000-0000690D0000}"/>
    <cellStyle name="_적격(화산) _청주중원(부대입찰) 견적_건국대학교공내역1028_건국대학교공내역1028" xfId="3440" xr:uid="{00000000-0005-0000-0000-00006A0D0000}"/>
    <cellStyle name="_적격(화산) _청주중원(부대입찰) 견적_건국대학교공내역1028_건국대학교공내역1028_협조전" xfId="3441" xr:uid="{00000000-0005-0000-0000-00006B0D0000}"/>
    <cellStyle name="_적격(화산) _청주중원(부대입찰) 견적_건국대학교공내역1028_건국대학교공내역1028_협조전_협조전" xfId="3442" xr:uid="{00000000-0005-0000-0000-00006C0D0000}"/>
    <cellStyle name="_적격(화산) _청주중원(부대입찰) 견적_건국대학교공내역1028_협조전" xfId="3443" xr:uid="{00000000-0005-0000-0000-00006D0D0000}"/>
    <cellStyle name="_적격(화산) _청주중원(부대입찰) 견적_건국대학교공내역1028_협조전_협조전" xfId="3444" xr:uid="{00000000-0005-0000-0000-00006E0D0000}"/>
    <cellStyle name="_적격(화산) _청주중원(부대입찰) 견적_협조전" xfId="3445" xr:uid="{00000000-0005-0000-0000-00006F0D0000}"/>
    <cellStyle name="_적격(화산) _청주중원(부대입찰) 견적_협조전_협조전" xfId="3446" xr:uid="{00000000-0005-0000-0000-0000700D0000}"/>
    <cellStyle name="_적격(화산) _협조전" xfId="3447" xr:uid="{00000000-0005-0000-0000-0000710D0000}"/>
    <cellStyle name="_적격(화산) _협조전_협조전" xfId="3448" xr:uid="{00000000-0005-0000-0000-0000720D0000}"/>
    <cellStyle name="_전기-광양3단계(옥곡가압장)" xfId="3449" xr:uid="{00000000-0005-0000-0000-0000730D0000}"/>
    <cellStyle name="_전기내역" xfId="3450" xr:uid="{00000000-0005-0000-0000-0000740D0000}"/>
    <cellStyle name="_전기내역서-광동댐" xfId="3451" xr:uid="{00000000-0005-0000-0000-0000750D0000}"/>
    <cellStyle name="_전기및계장-영천댐(03.9.8신설및철거나눔)" xfId="3452" xr:uid="{00000000-0005-0000-0000-0000760D0000}"/>
    <cellStyle name="_전기및계장-영천댐(03.9.8신설및철거나눔) (version 1)" xfId="3453" xr:uid="{00000000-0005-0000-0000-0000770D0000}"/>
    <cellStyle name="_전기및계장-영천댐취수능력(2003.4.8전기및계장)" xfId="3454" xr:uid="{00000000-0005-0000-0000-0000780D0000}"/>
    <cellStyle name="_전기방식" xfId="3455" xr:uid="{00000000-0005-0000-0000-0000790D0000}"/>
    <cellStyle name="_전기방식_수량산출서(2003.4.1)" xfId="3456" xr:uid="{00000000-0005-0000-0000-00007A0D0000}"/>
    <cellStyle name="_전기-영천댐취수능력(2003.2.10) (version 1)" xfId="3457" xr:uid="{00000000-0005-0000-0000-00007B0D0000}"/>
    <cellStyle name="_전기-영천댐취수능력(2003.2.10) (version 1)_수량산출서(2003.4.1)" xfId="3458" xr:uid="{00000000-0005-0000-0000-00007C0D0000}"/>
    <cellStyle name="_전기점검물량" xfId="3459" xr:uid="{00000000-0005-0000-0000-00007D0D0000}"/>
    <cellStyle name="_전기점검물량_1월 월간공정보고(2)" xfId="3460" xr:uid="{00000000-0005-0000-0000-00007E0D0000}"/>
    <cellStyle name="_전기점검물량_2002 3분기및 세부공정계획" xfId="3461" xr:uid="{00000000-0005-0000-0000-00007F0D0000}"/>
    <cellStyle name="_전기점검물량_2002 3분기및 세부공정계획_4월점검정비일보" xfId="3462" xr:uid="{00000000-0005-0000-0000-0000800D0000}"/>
    <cellStyle name="_전기점검물량_2002 3분기및 세부공정계획_4월점검정비일보_5월점검정비일보" xfId="3463" xr:uid="{00000000-0005-0000-0000-0000810D0000}"/>
    <cellStyle name="_전기점검물량_2003년 1분기(세부공정계획서)" xfId="3464" xr:uid="{00000000-0005-0000-0000-0000820D0000}"/>
    <cellStyle name="_전기점검물량_2004년 2분기(세부공정계획서)" xfId="3465" xr:uid="{00000000-0005-0000-0000-0000830D0000}"/>
    <cellStyle name="_전기점검물량_4월점검정비일보" xfId="3466" xr:uid="{00000000-0005-0000-0000-0000840D0000}"/>
    <cellStyle name="_전기점검물량_4월점검정비일보_5월점검정비일보" xfId="3467" xr:uid="{00000000-0005-0000-0000-0000850D0000}"/>
    <cellStyle name="_전기점검물량_이토밸브 현황(04년)" xfId="3468" xr:uid="{00000000-0005-0000-0000-0000860D0000}"/>
    <cellStyle name="_전기점검물량_이토밸브 현황(감사)" xfId="3469" xr:uid="{00000000-0005-0000-0000-0000870D0000}"/>
    <cellStyle name="_전기점검물량_정비결과(상)" xfId="3470" xr:uid="{00000000-0005-0000-0000-0000880D0000}"/>
    <cellStyle name="_전망대가로등(최종)" xfId="3471" xr:uid="{00000000-0005-0000-0000-0000890D0000}"/>
    <cellStyle name="_전망대가로등(최종)_Book1" xfId="3472" xr:uid="{00000000-0005-0000-0000-00008A0D0000}"/>
    <cellStyle name="_전체설계변경" xfId="3473" xr:uid="{00000000-0005-0000-0000-00008B0D0000}"/>
    <cellStyle name="_점검정비기준" xfId="3474" xr:uid="{00000000-0005-0000-0000-00008C0D0000}"/>
    <cellStyle name="_접지선입상(1,2차)(1)" xfId="3475" xr:uid="{00000000-0005-0000-0000-00008D0D0000}"/>
    <cellStyle name="_정비결과(상)" xfId="3476" xr:uid="{00000000-0005-0000-0000-00008E0D0000}"/>
    <cellStyle name="_정산-2" xfId="3477" xr:uid="{00000000-0005-0000-0000-00008F0D0000}"/>
    <cellStyle name="_정산내역서양식" xfId="3478" xr:uid="{00000000-0005-0000-0000-0000900D0000}"/>
    <cellStyle name="_정산내역서양식_05년(1회)기성청구토목" xfId="3479" xr:uid="{00000000-0005-0000-0000-0000910D0000}"/>
    <cellStyle name="_정산내역서양식_1월 월간공정보고(2)" xfId="3480" xr:uid="{00000000-0005-0000-0000-0000920D0000}"/>
    <cellStyle name="_정산내역서양식_2002 3분기및 세부공정계획" xfId="3481" xr:uid="{00000000-0005-0000-0000-0000930D0000}"/>
    <cellStyle name="_정산내역서양식_2002 3분기및 세부공정계획_4월점검정비일보" xfId="3482" xr:uid="{00000000-0005-0000-0000-0000940D0000}"/>
    <cellStyle name="_정산내역서양식_2002 3분기및 세부공정계획_4월점검정비일보_5월점검정비일보" xfId="3483" xr:uid="{00000000-0005-0000-0000-0000950D0000}"/>
    <cellStyle name="_정산내역서양식_2002년 (12월)기성청구과천" xfId="3484" xr:uid="{00000000-0005-0000-0000-0000960D0000}"/>
    <cellStyle name="_정산내역서양식_2002년 (12월)기성청구과천_2004년(1분기)기성청구과천" xfId="3485" xr:uid="{00000000-0005-0000-0000-0000970D0000}"/>
    <cellStyle name="_정산내역서양식_2002년 (12월)기성청구과천_2004년(1분기)기성청구과천_05년(1회)기성청구토목" xfId="3486" xr:uid="{00000000-0005-0000-0000-0000980D0000}"/>
    <cellStyle name="_정산내역서양식_2002년 (12월)기성청구과천_2004년(1분기)기성청구과천_2004년(2분기)기성청구과천" xfId="3487" xr:uid="{00000000-0005-0000-0000-0000990D0000}"/>
    <cellStyle name="_정산내역서양식_2003년 1분기(세부공정계획서)" xfId="3488" xr:uid="{00000000-0005-0000-0000-00009A0D0000}"/>
    <cellStyle name="_정산내역서양식_2003년(1분기)기성청구과천" xfId="3489" xr:uid="{00000000-0005-0000-0000-00009B0D0000}"/>
    <cellStyle name="_정산내역서양식_2003년(1분기)기성청구과천_2004년(1분기)기성청구과천" xfId="3490" xr:uid="{00000000-0005-0000-0000-00009C0D0000}"/>
    <cellStyle name="_정산내역서양식_2003년(1분기)기성청구과천_2004년(1분기)기성청구과천_05년(1회)기성청구토목" xfId="3491" xr:uid="{00000000-0005-0000-0000-00009D0D0000}"/>
    <cellStyle name="_정산내역서양식_2003년(1분기)기성청구과천_2004년(1분기)기성청구과천_2004년(2분기)기성청구과천" xfId="3492" xr:uid="{00000000-0005-0000-0000-00009E0D0000}"/>
    <cellStyle name="_정산내역서양식_2003년계획(조용우)" xfId="3493" xr:uid="{00000000-0005-0000-0000-00009F0D0000}"/>
    <cellStyle name="_정산내역서양식_2003년계획(조용우)_4월점검정비일보" xfId="3494" xr:uid="{00000000-0005-0000-0000-0000A00D0000}"/>
    <cellStyle name="_정산내역서양식_2003년계획(조용우)_4월점검정비일보_5월점검정비일보" xfId="3495" xr:uid="{00000000-0005-0000-0000-0000A10D0000}"/>
    <cellStyle name="_정산내역서양식_2003년계획(조용우)_단계별변실수량" xfId="3496" xr:uid="{00000000-0005-0000-0000-0000A20D0000}"/>
    <cellStyle name="_정산내역서양식_2003년계획(조용우)_단계별변실수량_4월점검정비일보" xfId="3497" xr:uid="{00000000-0005-0000-0000-0000A30D0000}"/>
    <cellStyle name="_정산내역서양식_2003년계획(조용우)_단계별변실수량_4월점검정비일보_5월점검정비일보" xfId="3498" xr:uid="{00000000-0005-0000-0000-0000A40D0000}"/>
    <cellStyle name="_정산내역서양식_2004년 2분기(세부공정계획서)" xfId="3499" xr:uid="{00000000-0005-0000-0000-0000A50D0000}"/>
    <cellStyle name="_정산내역서양식_2004년(2분기)기성청구과천" xfId="3500" xr:uid="{00000000-0005-0000-0000-0000A60D0000}"/>
    <cellStyle name="_정산내역서양식_4월점검정비일보" xfId="3501" xr:uid="{00000000-0005-0000-0000-0000A70D0000}"/>
    <cellStyle name="_정산내역서양식_4월점검정비일보_5월점검정비일보" xfId="3502" xr:uid="{00000000-0005-0000-0000-0000A80D0000}"/>
    <cellStyle name="_정산내역서양식_갈현동사무소 공업용수 정산보고(11)" xfId="3503" xr:uid="{00000000-0005-0000-0000-0000A90D0000}"/>
    <cellStyle name="_정산내역서양식_경마장역 정산보고" xfId="3504" xr:uid="{00000000-0005-0000-0000-0000AA0D0000}"/>
    <cellStyle name="_정산내역서양식_공업용수 긴급복구 설계내역(시설과)" xfId="3505" xr:uid="{00000000-0005-0000-0000-0000AB0D0000}"/>
    <cellStyle name="_정산내역서양식_이토밸브 현황(04년)" xfId="3506" xr:uid="{00000000-0005-0000-0000-0000AC0D0000}"/>
    <cellStyle name="_정산내역서양식_이토밸브 현황(감사)" xfId="3507" xr:uid="{00000000-0005-0000-0000-0000AD0D0000}"/>
    <cellStyle name="_정산내역서양식_정비결과(상)" xfId="3508" xr:uid="{00000000-0005-0000-0000-0000AE0D0000}"/>
    <cellStyle name="_정산설계서" xfId="3509" xr:uid="{00000000-0005-0000-0000-0000AF0D0000}"/>
    <cellStyle name="_제1회 기성청구" xfId="3510" xr:uid="{00000000-0005-0000-0000-0000B00D0000}"/>
    <cellStyle name="_제1회 기성청구_사본 - 제2회 기성청구(계약금액변경)" xfId="3511" xr:uid="{00000000-0005-0000-0000-0000B10D0000}"/>
    <cellStyle name="_제1회 기성청구_제1회 기성청구" xfId="3512" xr:uid="{00000000-0005-0000-0000-0000B20D0000}"/>
    <cellStyle name="_제1회 기성청구_제2회 기성청구(계약금액변경)" xfId="3513" xr:uid="{00000000-0005-0000-0000-0000B30D0000}"/>
    <cellStyle name="_제1회 기성청구_제4회 기성청구" xfId="3514" xr:uid="{00000000-0005-0000-0000-0000B40D0000}"/>
    <cellStyle name="_제2회 기성청구" xfId="3515" xr:uid="{00000000-0005-0000-0000-0000B50D0000}"/>
    <cellStyle name="_제2회 기성청구_2004년 정비비 집행현황" xfId="3516" xr:uid="{00000000-0005-0000-0000-0000B60D0000}"/>
    <cellStyle name="_제2회 기성청구_사본 - 제2회 기성청구(계약금액변경)" xfId="3517" xr:uid="{00000000-0005-0000-0000-0000B70D0000}"/>
    <cellStyle name="_제2회 기성청구_제1회 기성청구" xfId="3518" xr:uid="{00000000-0005-0000-0000-0000B80D0000}"/>
    <cellStyle name="_제2회 기성청구_제2회 기성청구(계약금액변경)" xfId="3519" xr:uid="{00000000-0005-0000-0000-0000B90D0000}"/>
    <cellStyle name="_제2회 기성청구_제4회 기성청구" xfId="3520" xr:uid="{00000000-0005-0000-0000-0000BA0D0000}"/>
    <cellStyle name="_제3회 기성청구" xfId="3521" xr:uid="{00000000-0005-0000-0000-0000BB0D0000}"/>
    <cellStyle name="_제목" xfId="3522" xr:uid="{00000000-0005-0000-0000-0000BC0D0000}"/>
    <cellStyle name="_제목_내역서" xfId="3523" xr:uid="{00000000-0005-0000-0000-0000BD0D0000}"/>
    <cellStyle name="_주영타견적1" xfId="3524" xr:uid="{00000000-0005-0000-0000-0000BE0D0000}"/>
    <cellStyle name="_준공내역서" xfId="3525" xr:uid="{00000000-0005-0000-0000-0000BF0D0000}"/>
    <cellStyle name="_지수검토" xfId="3526" xr:uid="{00000000-0005-0000-0000-0000C00D0000}"/>
    <cellStyle name="_지하철3호선 을지로3가역사-최종" xfId="3527" xr:uid="{00000000-0005-0000-0000-0000C10D0000}"/>
    <cellStyle name="_지하철4호선 동대문역사-최종" xfId="3528" xr:uid="{00000000-0005-0000-0000-0000C20D0000}"/>
    <cellStyle name="_진천헬기격납고전기공사(지수검토)" xfId="3529" xr:uid="{00000000-0005-0000-0000-0000C30D0000}"/>
    <cellStyle name="_집행갑지 " xfId="3530" xr:uid="{00000000-0005-0000-0000-0000C40D0000}"/>
    <cellStyle name="_집행갑지 _05 황지-관리동 통신(환경개선)-신설" xfId="3531" xr:uid="{00000000-0005-0000-0000-0000C50D0000}"/>
    <cellStyle name="_집행갑지 _10 황지-수위실약전(환경개선)-신설" xfId="3532" xr:uid="{00000000-0005-0000-0000-0000C60D0000}"/>
    <cellStyle name="_집행갑지 _12월 자금청구-창원반송" xfId="3533" xr:uid="{00000000-0005-0000-0000-0000C70D0000}"/>
    <cellStyle name="_집행갑지 _12월 자금청구-창원반송_05 황지-관리동 통신(환경개선)-신설" xfId="3534" xr:uid="{00000000-0005-0000-0000-0000C80D0000}"/>
    <cellStyle name="_집행갑지 _12월 자금청구-창원반송_10 황지-수위실약전(환경개선)-신설" xfId="3535" xr:uid="{00000000-0005-0000-0000-0000C90D0000}"/>
    <cellStyle name="_집행갑지 _12월 자금청구-창원반송_13 황지-탈수기동통신(환경개선)-신설-1" xfId="3536" xr:uid="{00000000-0005-0000-0000-0000CA0D0000}"/>
    <cellStyle name="_집행갑지 _12월 자금청구-창원반송_16 황지-관리동 통신(철거)" xfId="3537" xr:uid="{00000000-0005-0000-0000-0000CB0D0000}"/>
    <cellStyle name="_집행갑지 _12월 자금청구-창원반송_21 황지-수위실약전(철거)" xfId="3538" xr:uid="{00000000-0005-0000-0000-0000CC0D0000}"/>
    <cellStyle name="_집행갑지 _13 황지-탈수기동통신(환경개선)-신설-1" xfId="3539" xr:uid="{00000000-0005-0000-0000-0000CD0D0000}"/>
    <cellStyle name="_집행갑지 _16 황지-관리동 통신(철거)" xfId="3540" xr:uid="{00000000-0005-0000-0000-0000CE0D0000}"/>
    <cellStyle name="_집행갑지 _21 황지-수위실약전(철거)" xfId="3541" xr:uid="{00000000-0005-0000-0000-0000CF0D0000}"/>
    <cellStyle name="_집행갑지 _Book1" xfId="3542" xr:uid="{00000000-0005-0000-0000-0000D00D0000}"/>
    <cellStyle name="_집행갑지 _Book1_05 황지-관리동 통신(환경개선)-신설" xfId="3543" xr:uid="{00000000-0005-0000-0000-0000D10D0000}"/>
    <cellStyle name="_집행갑지 _Book1_10 황지-수위실약전(환경개선)-신설" xfId="3544" xr:uid="{00000000-0005-0000-0000-0000D20D0000}"/>
    <cellStyle name="_집행갑지 _Book1_13 황지-탈수기동통신(환경개선)-신설-1" xfId="3545" xr:uid="{00000000-0005-0000-0000-0000D30D0000}"/>
    <cellStyle name="_집행갑지 _Book1_16 황지-관리동 통신(철거)" xfId="3546" xr:uid="{00000000-0005-0000-0000-0000D40D0000}"/>
    <cellStyle name="_집행갑지 _Book1_21 황지-수위실약전(철거)" xfId="3547" xr:uid="{00000000-0005-0000-0000-0000D50D0000}"/>
    <cellStyle name="_집행갑지 _FCR20(매설접지)060902" xfId="3548" xr:uid="{00000000-0005-0000-0000-0000D60D0000}"/>
    <cellStyle name="_집행갑지 _경기북부2차도급내역(분류체계)" xfId="3549" xr:uid="{00000000-0005-0000-0000-0000D70D0000}"/>
    <cellStyle name="_집행갑지 _경기북부2차도급내역(분류체계)_05 황지-관리동 통신(환경개선)-신설" xfId="3550" xr:uid="{00000000-0005-0000-0000-0000D80D0000}"/>
    <cellStyle name="_집행갑지 _경기북부2차도급내역(분류체계)_10 황지-수위실약전(환경개선)-신설" xfId="3551" xr:uid="{00000000-0005-0000-0000-0000D90D0000}"/>
    <cellStyle name="_집행갑지 _경기북부2차도급내역(분류체계)_12월 자금청구-창원반송" xfId="3552" xr:uid="{00000000-0005-0000-0000-0000DA0D0000}"/>
    <cellStyle name="_집행갑지 _경기북부2차도급내역(분류체계)_12월 자금청구-창원반송_05 황지-관리동 통신(환경개선)-신설" xfId="3553" xr:uid="{00000000-0005-0000-0000-0000DB0D0000}"/>
    <cellStyle name="_집행갑지 _경기북부2차도급내역(분류체계)_12월 자금청구-창원반송_10 황지-수위실약전(환경개선)-신설" xfId="3554" xr:uid="{00000000-0005-0000-0000-0000DC0D0000}"/>
    <cellStyle name="_집행갑지 _경기북부2차도급내역(분류체계)_12월 자금청구-창원반송_13 황지-탈수기동통신(환경개선)-신설-1" xfId="3555" xr:uid="{00000000-0005-0000-0000-0000DD0D0000}"/>
    <cellStyle name="_집행갑지 _경기북부2차도급내역(분류체계)_12월 자금청구-창원반송_16 황지-관리동 통신(철거)" xfId="3556" xr:uid="{00000000-0005-0000-0000-0000DE0D0000}"/>
    <cellStyle name="_집행갑지 _경기북부2차도급내역(분류체계)_12월 자금청구-창원반송_21 황지-수위실약전(철거)" xfId="3557" xr:uid="{00000000-0005-0000-0000-0000DF0D0000}"/>
    <cellStyle name="_집행갑지 _경기북부2차도급내역(분류체계)_13 황지-탈수기동통신(환경개선)-신설-1" xfId="3558" xr:uid="{00000000-0005-0000-0000-0000E00D0000}"/>
    <cellStyle name="_집행갑지 _경기북부2차도급내역(분류체계)_16 황지-관리동 통신(철거)" xfId="3559" xr:uid="{00000000-0005-0000-0000-0000E10D0000}"/>
    <cellStyle name="_집행갑지 _경기북부2차도급내역(분류체계)_21 황지-수위실약전(철거)" xfId="3560" xr:uid="{00000000-0005-0000-0000-0000E20D0000}"/>
    <cellStyle name="_집행갑지 _경기북부2차도급내역(분류체계)_Book1" xfId="3561" xr:uid="{00000000-0005-0000-0000-0000E30D0000}"/>
    <cellStyle name="_집행갑지 _경기북부2차도급내역(분류체계)_Book1_05 황지-관리동 통신(환경개선)-신설" xfId="3562" xr:uid="{00000000-0005-0000-0000-0000E40D0000}"/>
    <cellStyle name="_집행갑지 _경기북부2차도급내역(분류체계)_Book1_10 황지-수위실약전(환경개선)-신설" xfId="3563" xr:uid="{00000000-0005-0000-0000-0000E50D0000}"/>
    <cellStyle name="_집행갑지 _경기북부2차도급내역(분류체계)_Book1_13 황지-탈수기동통신(환경개선)-신설-1" xfId="3564" xr:uid="{00000000-0005-0000-0000-0000E60D0000}"/>
    <cellStyle name="_집행갑지 _경기북부2차도급내역(분류체계)_Book1_16 황지-관리동 통신(철거)" xfId="3565" xr:uid="{00000000-0005-0000-0000-0000E70D0000}"/>
    <cellStyle name="_집행갑지 _경기북부2차도급내역(분류체계)_Book1_21 황지-수위실약전(철거)" xfId="3566" xr:uid="{00000000-0005-0000-0000-0000E80D0000}"/>
    <cellStyle name="_집행갑지 _도급내역(ES적용산출)김정화" xfId="3567" xr:uid="{00000000-0005-0000-0000-0000E90D0000}"/>
    <cellStyle name="_집행갑지 _도급내역(ES적용산출)김정화_FCR20(매설접지)060902" xfId="3568" xr:uid="{00000000-0005-0000-0000-0000EA0D0000}"/>
    <cellStyle name="_집행갑지 _도급내역(ES적용산출)김정화_자단" xfId="3569" xr:uid="{00000000-0005-0000-0000-0000EB0D0000}"/>
    <cellStyle name="_집행갑지 _도급내역(ES적용산출)김정화_조달청-주광전기-청량리덕소도(2차)" xfId="3570" xr:uid="{00000000-0005-0000-0000-0000EC0D0000}"/>
    <cellStyle name="_집행갑지 _도급내역(ES적용산출)김정화_조달청-주광전기-청량리덕소도(2차)_FCR20(매설접지)060902" xfId="3571" xr:uid="{00000000-0005-0000-0000-0000ED0D0000}"/>
    <cellStyle name="_집행갑지 _도급내역(ES적용산출)김정화_조달청-주광전기-청량리덕소도(2차)_자단" xfId="3572" xr:uid="{00000000-0005-0000-0000-0000EE0D0000}"/>
    <cellStyle name="_집행갑지 _도급내역(ES적용산출)김정화_조달청-주광전기-청량리덕소도(2차)_조달청-주광전기-청량리덕소도(2차)" xfId="3573" xr:uid="{00000000-0005-0000-0000-0000EF0D0000}"/>
    <cellStyle name="_집행갑지 _도급내역(ES적용산출)김정화_조달청-주광전기-청량리덕소도(2차)_조달청-주광전기-청량리덕소도(2차)_FCR20(매설접지)060902" xfId="3574" xr:uid="{00000000-0005-0000-0000-0000F00D0000}"/>
    <cellStyle name="_집행갑지 _도급내역(ES적용산출)김정화_조달청-주광전기-청량리덕소도(2차)_조달청-주광전기-청량리덕소도(2차)_자단" xfId="3575" xr:uid="{00000000-0005-0000-0000-0000F10D0000}"/>
    <cellStyle name="_집행갑지 _도급내역(부대입찰)" xfId="3576" xr:uid="{00000000-0005-0000-0000-0000F20D0000}"/>
    <cellStyle name="_집행갑지 _도급내역(부대입찰)_FCR20(매설접지)060902" xfId="3577" xr:uid="{00000000-0005-0000-0000-0000F30D0000}"/>
    <cellStyle name="_집행갑지 _도급내역(부대입찰)_자단" xfId="3578" xr:uid="{00000000-0005-0000-0000-0000F40D0000}"/>
    <cellStyle name="_집행갑지 _도급내역(부대입찰)_조달청-주광전기-청량리덕소도(2차)" xfId="3579" xr:uid="{00000000-0005-0000-0000-0000F50D0000}"/>
    <cellStyle name="_집행갑지 _도급내역(부대입찰)_조달청-주광전기-청량리덕소도(2차)_FCR20(매설접지)060902" xfId="3580" xr:uid="{00000000-0005-0000-0000-0000F60D0000}"/>
    <cellStyle name="_집행갑지 _도급내역(부대입찰)_조달청-주광전기-청량리덕소도(2차)_자단" xfId="3581" xr:uid="{00000000-0005-0000-0000-0000F70D0000}"/>
    <cellStyle name="_집행갑지 _도급내역(부대입찰)_조달청-주광전기-청량리덕소도(2차)_조달청-주광전기-청량리덕소도(2차)" xfId="3582" xr:uid="{00000000-0005-0000-0000-0000F80D0000}"/>
    <cellStyle name="_집행갑지 _도급내역(부대입찰)_조달청-주광전기-청량리덕소도(2차)_조달청-주광전기-청량리덕소도(2차)_FCR20(매설접지)060902" xfId="3583" xr:uid="{00000000-0005-0000-0000-0000F90D0000}"/>
    <cellStyle name="_집행갑지 _도급내역(부대입찰)_조달청-주광전기-청량리덕소도(2차)_조달청-주광전기-청량리덕소도(2차)_자단" xfId="3584" xr:uid="{00000000-0005-0000-0000-0000FA0D0000}"/>
    <cellStyle name="_집행갑지 _도급내역(비목별)" xfId="3585" xr:uid="{00000000-0005-0000-0000-0000FB0D0000}"/>
    <cellStyle name="_집행갑지 _도급내역(비목별)_FCR20(매설접지)060902" xfId="3586" xr:uid="{00000000-0005-0000-0000-0000FC0D0000}"/>
    <cellStyle name="_집행갑지 _도급내역(비목별)_자단" xfId="3587" xr:uid="{00000000-0005-0000-0000-0000FD0D0000}"/>
    <cellStyle name="_집행갑지 _도급내역(비목별)_조달청-주광전기-청량리덕소도(2차)" xfId="3588" xr:uid="{00000000-0005-0000-0000-0000FE0D0000}"/>
    <cellStyle name="_집행갑지 _도급내역(비목별)_조달청-주광전기-청량리덕소도(2차)_FCR20(매설접지)060902" xfId="3589" xr:uid="{00000000-0005-0000-0000-0000FF0D0000}"/>
    <cellStyle name="_집행갑지 _도급내역(비목별)_조달청-주광전기-청량리덕소도(2차)_자단" xfId="3590" xr:uid="{00000000-0005-0000-0000-0000000E0000}"/>
    <cellStyle name="_집행갑지 _도급내역(비목별)_조달청-주광전기-청량리덕소도(2차)_조달청-주광전기-청량리덕소도(2차)" xfId="3591" xr:uid="{00000000-0005-0000-0000-0000010E0000}"/>
    <cellStyle name="_집행갑지 _도급내역(비목별)_조달청-주광전기-청량리덕소도(2차)_조달청-주광전기-청량리덕소도(2차)_FCR20(매설접지)060902" xfId="3592" xr:uid="{00000000-0005-0000-0000-0000020E0000}"/>
    <cellStyle name="_집행갑지 _도급내역(비목별)_조달청-주광전기-청량리덕소도(2차)_조달청-주광전기-청량리덕소도(2차)_자단" xfId="3593" xr:uid="{00000000-0005-0000-0000-0000030E0000}"/>
    <cellStyle name="_집행갑지 _도급내역(총액)" xfId="3594" xr:uid="{00000000-0005-0000-0000-0000040E0000}"/>
    <cellStyle name="_집행갑지 _도급내역(총액)_FCR20(매설접지)060902" xfId="3595" xr:uid="{00000000-0005-0000-0000-0000050E0000}"/>
    <cellStyle name="_집행갑지 _도급내역(총액)_자단" xfId="3596" xr:uid="{00000000-0005-0000-0000-0000060E0000}"/>
    <cellStyle name="_집행갑지 _도급내역(총액)_조달청-주광전기-청량리덕소도(2차)" xfId="3597" xr:uid="{00000000-0005-0000-0000-0000070E0000}"/>
    <cellStyle name="_집행갑지 _도급내역(총액)_조달청-주광전기-청량리덕소도(2차)_FCR20(매설접지)060902" xfId="3598" xr:uid="{00000000-0005-0000-0000-0000080E0000}"/>
    <cellStyle name="_집행갑지 _도급내역(총액)_조달청-주광전기-청량리덕소도(2차)_자단" xfId="3599" xr:uid="{00000000-0005-0000-0000-0000090E0000}"/>
    <cellStyle name="_집행갑지 _도급내역(총액)_조달청-주광전기-청량리덕소도(2차)_조달청-주광전기-청량리덕소도(2차)" xfId="3600" xr:uid="{00000000-0005-0000-0000-00000A0E0000}"/>
    <cellStyle name="_집행갑지 _도급내역(총액)_조달청-주광전기-청량리덕소도(2차)_조달청-주광전기-청량리덕소도(2차)_FCR20(매설접지)060902" xfId="3601" xr:uid="{00000000-0005-0000-0000-00000B0E0000}"/>
    <cellStyle name="_집행갑지 _도급내역(총액)_조달청-주광전기-청량리덕소도(2차)_조달청-주광전기-청량리덕소도(2차)_자단" xfId="3602" xr:uid="{00000000-0005-0000-0000-00000C0E0000}"/>
    <cellStyle name="_집행갑지 _도급내역서(1차계약분)" xfId="3603" xr:uid="{00000000-0005-0000-0000-00000D0E0000}"/>
    <cellStyle name="_집행갑지 _도급내역서(1차계약분)_05 황지-관리동 통신(환경개선)-신설" xfId="3604" xr:uid="{00000000-0005-0000-0000-00000E0E0000}"/>
    <cellStyle name="_집행갑지 _도급내역서(1차계약분)_10 황지-수위실약전(환경개선)-신설" xfId="3605" xr:uid="{00000000-0005-0000-0000-00000F0E0000}"/>
    <cellStyle name="_집행갑지 _도급내역서(1차계약분)_12월 자금청구-창원반송" xfId="3606" xr:uid="{00000000-0005-0000-0000-0000100E0000}"/>
    <cellStyle name="_집행갑지 _도급내역서(1차계약분)_12월 자금청구-창원반송_05 황지-관리동 통신(환경개선)-신설" xfId="3607" xr:uid="{00000000-0005-0000-0000-0000110E0000}"/>
    <cellStyle name="_집행갑지 _도급내역서(1차계약분)_12월 자금청구-창원반송_10 황지-수위실약전(환경개선)-신설" xfId="3608" xr:uid="{00000000-0005-0000-0000-0000120E0000}"/>
    <cellStyle name="_집행갑지 _도급내역서(1차계약분)_12월 자금청구-창원반송_13 황지-탈수기동통신(환경개선)-신설-1" xfId="3609" xr:uid="{00000000-0005-0000-0000-0000130E0000}"/>
    <cellStyle name="_집행갑지 _도급내역서(1차계약분)_12월 자금청구-창원반송_16 황지-관리동 통신(철거)" xfId="3610" xr:uid="{00000000-0005-0000-0000-0000140E0000}"/>
    <cellStyle name="_집행갑지 _도급내역서(1차계약분)_12월 자금청구-창원반송_21 황지-수위실약전(철거)" xfId="3611" xr:uid="{00000000-0005-0000-0000-0000150E0000}"/>
    <cellStyle name="_집행갑지 _도급내역서(1차계약분)_13 황지-탈수기동통신(환경개선)-신설-1" xfId="3612" xr:uid="{00000000-0005-0000-0000-0000160E0000}"/>
    <cellStyle name="_집행갑지 _도급내역서(1차계약분)_16 황지-관리동 통신(철거)" xfId="3613" xr:uid="{00000000-0005-0000-0000-0000170E0000}"/>
    <cellStyle name="_집행갑지 _도급내역서(1차계약분)_21 황지-수위실약전(철거)" xfId="3614" xr:uid="{00000000-0005-0000-0000-0000180E0000}"/>
    <cellStyle name="_집행갑지 _도급내역서(1차계약분)_Book1" xfId="3615" xr:uid="{00000000-0005-0000-0000-0000190E0000}"/>
    <cellStyle name="_집행갑지 _도급내역서(1차계약분)_Book1_05 황지-관리동 통신(환경개선)-신설" xfId="3616" xr:uid="{00000000-0005-0000-0000-00001A0E0000}"/>
    <cellStyle name="_집행갑지 _도급내역서(1차계약분)_Book1_10 황지-수위실약전(환경개선)-신설" xfId="3617" xr:uid="{00000000-0005-0000-0000-00001B0E0000}"/>
    <cellStyle name="_집행갑지 _도급내역서(1차계약분)_Book1_13 황지-탈수기동통신(환경개선)-신설-1" xfId="3618" xr:uid="{00000000-0005-0000-0000-00001C0E0000}"/>
    <cellStyle name="_집행갑지 _도급내역서(1차계약분)_Book1_16 황지-관리동 통신(철거)" xfId="3619" xr:uid="{00000000-0005-0000-0000-00001D0E0000}"/>
    <cellStyle name="_집행갑지 _도급내역서(1차계약분)_Book1_21 황지-수위실약전(철거)" xfId="3620" xr:uid="{00000000-0005-0000-0000-00001E0E0000}"/>
    <cellStyle name="_집행갑지 _자단" xfId="3621" xr:uid="{00000000-0005-0000-0000-00001F0E0000}"/>
    <cellStyle name="_집행갑지 _조달청-주광전기-청량리덕소도(2차)" xfId="3622" xr:uid="{00000000-0005-0000-0000-0000200E0000}"/>
    <cellStyle name="_집행갑지 _조달청-주광전기-청량리덕소도(2차)_FCR20(매설접지)060902" xfId="3623" xr:uid="{00000000-0005-0000-0000-0000210E0000}"/>
    <cellStyle name="_집행갑지 _조달청-주광전기-청량리덕소도(2차)_자단" xfId="3624" xr:uid="{00000000-0005-0000-0000-0000220E0000}"/>
    <cellStyle name="_집행갑지 _조달청-주광전기-청량리덕소도(2차)_조달청-주광전기-청량리덕소도(2차)" xfId="3625" xr:uid="{00000000-0005-0000-0000-0000230E0000}"/>
    <cellStyle name="_집행갑지 _조달청-주광전기-청량리덕소도(2차)_조달청-주광전기-청량리덕소도(2차)_FCR20(매설접지)060902" xfId="3626" xr:uid="{00000000-0005-0000-0000-0000240E0000}"/>
    <cellStyle name="_집행갑지 _조달청-주광전기-청량리덕소도(2차)_조달청-주광전기-청량리덕소도(2차)_자단" xfId="3627" xr:uid="{00000000-0005-0000-0000-0000250E0000}"/>
    <cellStyle name="_차수별내역서(2003년)" xfId="3628" xr:uid="{00000000-0005-0000-0000-0000260E0000}"/>
    <cellStyle name="_차수별내역서(2004년)" xfId="3629" xr:uid="{00000000-0005-0000-0000-0000270E0000}"/>
    <cellStyle name="_참고-SW산출근거(취약개소전체CCTV)-20050628(1)(3)" xfId="3630" xr:uid="{00000000-0005-0000-0000-0000280E0000}"/>
    <cellStyle name="_철거발생품조서" xfId="3631" xr:uid="{00000000-0005-0000-0000-0000290E0000}"/>
    <cellStyle name="_철도청(수정)" xfId="3632" xr:uid="{00000000-0005-0000-0000-00002A0E0000}"/>
    <cellStyle name="_철도청(수정-1" xfId="3633" xr:uid="{00000000-0005-0000-0000-00002B0E0000}"/>
    <cellStyle name="_청양전기설계표지(080116)" xfId="3634" xr:uid="{00000000-0005-0000-0000-00002C0E0000}"/>
    <cellStyle name="_초과근무비산출" xfId="3635" xr:uid="{00000000-0005-0000-0000-00002D0E0000}"/>
    <cellStyle name="_초과근무비산출_공업초과근무산출내역(12)" xfId="3636" xr:uid="{00000000-0005-0000-0000-00002E0E0000}"/>
    <cellStyle name="_초과근무비산출_수서 초과근무비산출(9월)" xfId="3637" xr:uid="{00000000-0005-0000-0000-00002F0E0000}"/>
    <cellStyle name="_초과근무비산출_시간대별 작업사항(12월)" xfId="3638" xr:uid="{00000000-0005-0000-0000-0000300E0000}"/>
    <cellStyle name="_초과근무비산출_초과근무비산출(5월)" xfId="3639" xr:uid="{00000000-0005-0000-0000-0000310E0000}"/>
    <cellStyle name="_총괄" xfId="3640" xr:uid="{00000000-0005-0000-0000-0000320E0000}"/>
    <cellStyle name="_총사업비산출(가좌)" xfId="3641" xr:uid="{00000000-0005-0000-0000-0000330E0000}"/>
    <cellStyle name="_최종설계변경내역서" xfId="3642" xr:uid="{00000000-0005-0000-0000-0000340E0000}"/>
    <cellStyle name="_최종실적(최종)" xfId="3643" xr:uid="{00000000-0005-0000-0000-0000350E0000}"/>
    <cellStyle name="_최종실적(최종)_수량산출서(2003.4.1)" xfId="3644" xr:uid="{00000000-0005-0000-0000-0000360E0000}"/>
    <cellStyle name="_최종실적(최종)_영천댐수량산출" xfId="3645" xr:uid="{00000000-0005-0000-0000-0000370E0000}"/>
    <cellStyle name="_최종실적(최종)_영천댐수량산출_수량산출서(2003.4.1)" xfId="3646" xr:uid="{00000000-0005-0000-0000-0000380E0000}"/>
    <cellStyle name="_최종실행안(112)" xfId="3647" xr:uid="{00000000-0005-0000-0000-0000390E0000}"/>
    <cellStyle name="_추곡" xfId="3648" xr:uid="{00000000-0005-0000-0000-00003A0E0000}"/>
    <cellStyle name="_추곡_설계서" xfId="3649" xr:uid="{00000000-0005-0000-0000-00003B0E0000}"/>
    <cellStyle name="_추곡_성남보행자도로 설계서" xfId="3650" xr:uid="{00000000-0005-0000-0000-00003C0E0000}"/>
    <cellStyle name="_추곡_추곡" xfId="3651" xr:uid="{00000000-0005-0000-0000-00003D0E0000}"/>
    <cellStyle name="_추곡_추곡_설계서" xfId="3652" xr:uid="{00000000-0005-0000-0000-00003E0E0000}"/>
    <cellStyle name="_추곡_추곡_성남보행자도로 설계서" xfId="3653" xr:uid="{00000000-0005-0000-0000-00003F0E0000}"/>
    <cellStyle name="_축구센타-내역" xfId="3654" xr:uid="{00000000-0005-0000-0000-0000400E0000}"/>
    <cellStyle name="_충남평생교육회관(기계설비)최종" xfId="3655" xr:uid="{00000000-0005-0000-0000-0000410E0000}"/>
    <cellStyle name="_충주원본" xfId="3656" xr:uid="{00000000-0005-0000-0000-0000420E0000}"/>
    <cellStyle name="_충주원본_설계2임시" xfId="3657" xr:uid="{00000000-0005-0000-0000-0000430E0000}"/>
    <cellStyle name="_충주원본_설계2임시_설계서(장)" xfId="3658" xr:uid="{00000000-0005-0000-0000-0000440E0000}"/>
    <cellStyle name="_충주원본_설계2임시_설계최종" xfId="3659" xr:uid="{00000000-0005-0000-0000-0000450E0000}"/>
    <cellStyle name="_침입감시 견적서" xfId="3660" xr:uid="{00000000-0005-0000-0000-0000460E0000}"/>
    <cellStyle name="_콘보강" xfId="3661" xr:uid="{00000000-0005-0000-0000-0000470E0000}"/>
    <cellStyle name="_탄기반수량산출_071111" xfId="3662" xr:uid="{00000000-0005-0000-0000-0000480E0000}"/>
    <cellStyle name="_탄천식생복원공사(산출내역서)" xfId="3663" xr:uid="{00000000-0005-0000-0000-0000490E0000}"/>
    <cellStyle name="_통신_작업" xfId="3664" xr:uid="{00000000-0005-0000-0000-00004A0E0000}"/>
    <cellStyle name="_통신물량" xfId="3665" xr:uid="{00000000-0005-0000-0000-00004B0E0000}"/>
    <cellStyle name="_통신실내역" xfId="3666" xr:uid="{00000000-0005-0000-0000-00004C0E0000}"/>
    <cellStyle name="_판암근린공원황톳길조성공사" xfId="3667" xr:uid="{00000000-0005-0000-0000-00004D0E0000}"/>
    <cellStyle name="_팔당,과천권설계서(통합-정류기,TB제외)" xfId="3668" xr:uid="{00000000-0005-0000-0000-00004E0E0000}"/>
    <cellStyle name="_팔당수량산출서_건축전기" xfId="3669" xr:uid="{00000000-0005-0000-0000-00004F0E0000}"/>
    <cellStyle name="_팔당수변전집계" xfId="3670" xr:uid="{00000000-0005-0000-0000-0000500E0000}"/>
    <cellStyle name="_팔당수변전집계_개대체공사내역서" xfId="3671" xr:uid="{00000000-0005-0000-0000-0000510E0000}"/>
    <cellStyle name="_팔당수변전집계_개대체공사내역서_검토내역서(청주계통도수시설)" xfId="3672" xr:uid="{00000000-0005-0000-0000-0000520E0000}"/>
    <cellStyle name="_팔당수변전집계_검토내역서(청주계통도수시설)" xfId="3673" xr:uid="{00000000-0005-0000-0000-0000530E0000}"/>
    <cellStyle name="_평상" xfId="3674" xr:uid="{00000000-0005-0000-0000-0000540E0000}"/>
    <cellStyle name="_평택계통분기점계측제어설비softwarefee산출" xfId="3675" xr:uid="{00000000-0005-0000-0000-0000550E0000}"/>
    <cellStyle name="_평화의댐전기공사(030701)수정분" xfId="3676" xr:uid="{00000000-0005-0000-0000-0000560E0000}"/>
    <cellStyle name="_포항실행견적내역" xfId="3677" xr:uid="{00000000-0005-0000-0000-0000570E0000}"/>
    <cellStyle name="_표준 견적서 2003년" xfId="3678" xr:uid="{00000000-0005-0000-0000-0000580E0000}"/>
    <cellStyle name="_표지" xfId="3679" xr:uid="{00000000-0005-0000-0000-0000590E0000}"/>
    <cellStyle name="_한국원자력안전기술원" xfId="3680" xr:uid="{00000000-0005-0000-0000-00005A0E0000}"/>
    <cellStyle name="_한전연구견적" xfId="3681" xr:uid="{00000000-0005-0000-0000-00005B0E0000}"/>
    <cellStyle name="_항온항습기" xfId="3682" xr:uid="{00000000-0005-0000-0000-00005C0E0000}"/>
    <cellStyle name="_혁신2007-01(20070917)FCR07-01최종정리분" xfId="3683" xr:uid="{00000000-0005-0000-0000-00005D0E0000}"/>
    <cellStyle name="_혁신2007-01(20070917)FCR07-01최종정리분_1" xfId="3684" xr:uid="{00000000-0005-0000-0000-00005E0E0000}"/>
    <cellStyle name="_혁신2007-01(20071004)FCR07-01최종정리분" xfId="3685" xr:uid="{00000000-0005-0000-0000-00005F0E0000}"/>
    <cellStyle name="_혁신2007-01(20071004)FCR07-01최종정리분_071029" xfId="3686" xr:uid="{00000000-0005-0000-0000-0000600E0000}"/>
    <cellStyle name="_혁신2007-01(20071004)FCR07-01최종정리분_071029_1" xfId="3687" xr:uid="{00000000-0005-0000-0000-0000610E0000}"/>
    <cellStyle name="_혁신2007-01(20071004)FCR07-01최종정리분_071031_1" xfId="3688" xr:uid="{00000000-0005-0000-0000-0000620E0000}"/>
    <cellStyle name="_혁신2007-01_071126" xfId="3689" xr:uid="{00000000-0005-0000-0000-0000630E0000}"/>
    <cellStyle name="_혁신2007-04(청량리역구내변경 취합분, 12PE포설)" xfId="3690" xr:uid="{00000000-0005-0000-0000-0000640E0000}"/>
    <cellStyle name="_현장운영2001" xfId="3691" xr:uid="{00000000-0005-0000-0000-0000650E0000}"/>
    <cellStyle name="_현장운영2001(성남)4-6월" xfId="3692" xr:uid="{00000000-0005-0000-0000-0000660E0000}"/>
    <cellStyle name="_현장운영2001(성남)4-6월_05년(1회)기성청구토목" xfId="3693" xr:uid="{00000000-0005-0000-0000-0000670E0000}"/>
    <cellStyle name="_현장운영2001(성남)4-6월_2002년 (12월)기성청구과천" xfId="3694" xr:uid="{00000000-0005-0000-0000-0000680E0000}"/>
    <cellStyle name="_현장운영2001(성남)4-6월_2002년 (12월)기성청구과천_2004년(1분기)기성청구과천" xfId="3695" xr:uid="{00000000-0005-0000-0000-0000690E0000}"/>
    <cellStyle name="_현장운영2001(성남)4-6월_2002년 (12월)기성청구과천_2004년(1분기)기성청구과천_05년(1회)기성청구토목" xfId="3696" xr:uid="{00000000-0005-0000-0000-00006A0E0000}"/>
    <cellStyle name="_현장운영2001(성남)4-6월_2002년 (12월)기성청구과천_2004년(1분기)기성청구과천_2004년(2분기)기성청구과천" xfId="3697" xr:uid="{00000000-0005-0000-0000-00006B0E0000}"/>
    <cellStyle name="_현장운영2001(성남)4-6월_2003년(1분기)기성청구과천" xfId="3698" xr:uid="{00000000-0005-0000-0000-00006C0E0000}"/>
    <cellStyle name="_현장운영2001(성남)4-6월_2003년(1분기)기성청구과천_2004년(1분기)기성청구과천" xfId="3699" xr:uid="{00000000-0005-0000-0000-00006D0E0000}"/>
    <cellStyle name="_현장운영2001(성남)4-6월_2003년(1분기)기성청구과천_2004년(1분기)기성청구과천_05년(1회)기성청구토목" xfId="3700" xr:uid="{00000000-0005-0000-0000-00006E0E0000}"/>
    <cellStyle name="_현장운영2001(성남)4-6월_2003년(1분기)기성청구과천_2004년(1분기)기성청구과천_2004년(2분기)기성청구과천" xfId="3701" xr:uid="{00000000-0005-0000-0000-00006F0E0000}"/>
    <cellStyle name="_현장운영2001(성남)4-6월_2003년계획(조용우)" xfId="3702" xr:uid="{00000000-0005-0000-0000-0000700E0000}"/>
    <cellStyle name="_현장운영2001(성남)4-6월_2003년계획(조용우)_4월점검정비일보" xfId="3703" xr:uid="{00000000-0005-0000-0000-0000710E0000}"/>
    <cellStyle name="_현장운영2001(성남)4-6월_2003년계획(조용우)_4월점검정비일보_5월점검정비일보" xfId="3704" xr:uid="{00000000-0005-0000-0000-0000720E0000}"/>
    <cellStyle name="_현장운영2001(성남)4-6월_2003년계획(조용우)_단계별변실수량" xfId="3705" xr:uid="{00000000-0005-0000-0000-0000730E0000}"/>
    <cellStyle name="_현장운영2001(성남)4-6월_2003년계획(조용우)_단계별변실수량_4월점검정비일보" xfId="3706" xr:uid="{00000000-0005-0000-0000-0000740E0000}"/>
    <cellStyle name="_현장운영2001(성남)4-6월_2003년계획(조용우)_단계별변실수량_4월점검정비일보_5월점검정비일보" xfId="3707" xr:uid="{00000000-0005-0000-0000-0000750E0000}"/>
    <cellStyle name="_현장운영2001(성남)4-6월_2004년(2분기)기성청구과천" xfId="3708" xr:uid="{00000000-0005-0000-0000-0000760E0000}"/>
    <cellStyle name="_현장운영2001(성남)4-6월_4월점검정비일보" xfId="3709" xr:uid="{00000000-0005-0000-0000-0000770E0000}"/>
    <cellStyle name="_현장운영2001(성남)4-6월_4월점검정비일보_5월점검정비일보" xfId="3710" xr:uid="{00000000-0005-0000-0000-0000780E0000}"/>
    <cellStyle name="_현장운영2001_05년(1회)기성청구토목" xfId="3711" xr:uid="{00000000-0005-0000-0000-0000790E0000}"/>
    <cellStyle name="_현장운영2001_2002년 (12월)기성청구과천" xfId="3712" xr:uid="{00000000-0005-0000-0000-00007A0E0000}"/>
    <cellStyle name="_현장운영2001_2002년 (12월)기성청구과천_2004년(1분기)기성청구과천" xfId="3713" xr:uid="{00000000-0005-0000-0000-00007B0E0000}"/>
    <cellStyle name="_현장운영2001_2002년 (12월)기성청구과천_2004년(1분기)기성청구과천_05년(1회)기성청구토목" xfId="3714" xr:uid="{00000000-0005-0000-0000-00007C0E0000}"/>
    <cellStyle name="_현장운영2001_2002년 (12월)기성청구과천_2004년(1분기)기성청구과천_2004년(2분기)기성청구과천" xfId="3715" xr:uid="{00000000-0005-0000-0000-00007D0E0000}"/>
    <cellStyle name="_현장운영2001_2003년(1분기)기성청구과천" xfId="3716" xr:uid="{00000000-0005-0000-0000-00007E0E0000}"/>
    <cellStyle name="_현장운영2001_2003년(1분기)기성청구과천_2004년(1분기)기성청구과천" xfId="3717" xr:uid="{00000000-0005-0000-0000-00007F0E0000}"/>
    <cellStyle name="_현장운영2001_2003년(1분기)기성청구과천_2004년(1분기)기성청구과천_05년(1회)기성청구토목" xfId="3718" xr:uid="{00000000-0005-0000-0000-0000800E0000}"/>
    <cellStyle name="_현장운영2001_2003년(1분기)기성청구과천_2004년(1분기)기성청구과천_2004년(2분기)기성청구과천" xfId="3719" xr:uid="{00000000-0005-0000-0000-0000810E0000}"/>
    <cellStyle name="_현장운영2001_2003년계획(조용우)" xfId="3720" xr:uid="{00000000-0005-0000-0000-0000820E0000}"/>
    <cellStyle name="_현장운영2001_2003년계획(조용우)_4월점검정비일보" xfId="3721" xr:uid="{00000000-0005-0000-0000-0000830E0000}"/>
    <cellStyle name="_현장운영2001_2003년계획(조용우)_4월점검정비일보_5월점검정비일보" xfId="3722" xr:uid="{00000000-0005-0000-0000-0000840E0000}"/>
    <cellStyle name="_현장운영2001_2003년계획(조용우)_단계별변실수량" xfId="3723" xr:uid="{00000000-0005-0000-0000-0000850E0000}"/>
    <cellStyle name="_현장운영2001_2003년계획(조용우)_단계별변실수량_4월점검정비일보" xfId="3724" xr:uid="{00000000-0005-0000-0000-0000860E0000}"/>
    <cellStyle name="_현장운영2001_2003년계획(조용우)_단계별변실수량_4월점검정비일보_5월점검정비일보" xfId="3725" xr:uid="{00000000-0005-0000-0000-0000870E0000}"/>
    <cellStyle name="_현장운영2001_2004년(2분기)기성청구과천" xfId="3726" xr:uid="{00000000-0005-0000-0000-0000880E0000}"/>
    <cellStyle name="_현장운영2001_4월점검정비일보" xfId="3727" xr:uid="{00000000-0005-0000-0000-0000890E0000}"/>
    <cellStyle name="_현장운영2001_4월점검정비일보_5월점검정비일보" xfId="3728" xr:uid="{00000000-0005-0000-0000-00008A0E0000}"/>
    <cellStyle name="_현장운영경비" xfId="3729" xr:uid="{00000000-0005-0000-0000-00008B0E0000}"/>
    <cellStyle name="_현장운영경비_05년(1회)기성청구토목" xfId="3730" xr:uid="{00000000-0005-0000-0000-00008C0E0000}"/>
    <cellStyle name="_현장운영경비_2002년 (12월)기성청구과천" xfId="3731" xr:uid="{00000000-0005-0000-0000-00008D0E0000}"/>
    <cellStyle name="_현장운영경비_2002년 (12월)기성청구과천_2004년(1분기)기성청구과천" xfId="3732" xr:uid="{00000000-0005-0000-0000-00008E0E0000}"/>
    <cellStyle name="_현장운영경비_2002년 (12월)기성청구과천_2004년(1분기)기성청구과천_05년(1회)기성청구토목" xfId="3733" xr:uid="{00000000-0005-0000-0000-00008F0E0000}"/>
    <cellStyle name="_현장운영경비_2002년 (12월)기성청구과천_2004년(1분기)기성청구과천_2004년(2분기)기성청구과천" xfId="3734" xr:uid="{00000000-0005-0000-0000-0000900E0000}"/>
    <cellStyle name="_현장운영경비_2003년(1분기)기성청구과천" xfId="3735" xr:uid="{00000000-0005-0000-0000-0000910E0000}"/>
    <cellStyle name="_현장운영경비_2003년(1분기)기성청구과천_2004년(1분기)기성청구과천" xfId="3736" xr:uid="{00000000-0005-0000-0000-0000920E0000}"/>
    <cellStyle name="_현장운영경비_2003년(1분기)기성청구과천_2004년(1분기)기성청구과천_05년(1회)기성청구토목" xfId="3737" xr:uid="{00000000-0005-0000-0000-0000930E0000}"/>
    <cellStyle name="_현장운영경비_2003년(1분기)기성청구과천_2004년(1분기)기성청구과천_2004년(2분기)기성청구과천" xfId="3738" xr:uid="{00000000-0005-0000-0000-0000940E0000}"/>
    <cellStyle name="_현장운영경비_2003년계획(조용우)" xfId="3739" xr:uid="{00000000-0005-0000-0000-0000950E0000}"/>
    <cellStyle name="_현장운영경비_2003년계획(조용우)_4월점검정비일보" xfId="3740" xr:uid="{00000000-0005-0000-0000-0000960E0000}"/>
    <cellStyle name="_현장운영경비_2003년계획(조용우)_4월점검정비일보_5월점검정비일보" xfId="3741" xr:uid="{00000000-0005-0000-0000-0000970E0000}"/>
    <cellStyle name="_현장운영경비_2003년계획(조용우)_단계별변실수량" xfId="3742" xr:uid="{00000000-0005-0000-0000-0000980E0000}"/>
    <cellStyle name="_현장운영경비_2003년계획(조용우)_단계별변실수량_4월점검정비일보" xfId="3743" xr:uid="{00000000-0005-0000-0000-0000990E0000}"/>
    <cellStyle name="_현장운영경비_2003년계획(조용우)_단계별변실수량_4월점검정비일보_5월점검정비일보" xfId="3744" xr:uid="{00000000-0005-0000-0000-00009A0E0000}"/>
    <cellStyle name="_현장운영경비_2004년(2분기)기성청구과천" xfId="3745" xr:uid="{00000000-0005-0000-0000-00009B0E0000}"/>
    <cellStyle name="_현장운영경비_4월점검정비일보" xfId="3746" xr:uid="{00000000-0005-0000-0000-00009C0E0000}"/>
    <cellStyle name="_현장운영경비_4월점검정비일보_5월점검정비일보" xfId="3747" xr:uid="{00000000-0005-0000-0000-00009D0E0000}"/>
    <cellStyle name="_현장운영비" xfId="3748" xr:uid="{00000000-0005-0000-0000-00009E0E0000}"/>
    <cellStyle name="_현장운영비_05년(1회)기성청구토목" xfId="3749" xr:uid="{00000000-0005-0000-0000-00009F0E0000}"/>
    <cellStyle name="_현장운영비_2002년 (12월)기성청구과천" xfId="3750" xr:uid="{00000000-0005-0000-0000-0000A00E0000}"/>
    <cellStyle name="_현장운영비_2002년 (12월)기성청구과천_2004년(1분기)기성청구과천" xfId="3751" xr:uid="{00000000-0005-0000-0000-0000A10E0000}"/>
    <cellStyle name="_현장운영비_2002년 (12월)기성청구과천_2004년(1분기)기성청구과천_05년(1회)기성청구토목" xfId="3752" xr:uid="{00000000-0005-0000-0000-0000A20E0000}"/>
    <cellStyle name="_현장운영비_2002년 (12월)기성청구과천_2004년(1분기)기성청구과천_2004년(2분기)기성청구과천" xfId="3753" xr:uid="{00000000-0005-0000-0000-0000A30E0000}"/>
    <cellStyle name="_현장운영비_2003년(1분기)기성청구과천" xfId="3754" xr:uid="{00000000-0005-0000-0000-0000A40E0000}"/>
    <cellStyle name="_현장운영비_2003년(1분기)기성청구과천_2004년(1분기)기성청구과천" xfId="3755" xr:uid="{00000000-0005-0000-0000-0000A50E0000}"/>
    <cellStyle name="_현장운영비_2003년(1분기)기성청구과천_2004년(1분기)기성청구과천_05년(1회)기성청구토목" xfId="3756" xr:uid="{00000000-0005-0000-0000-0000A60E0000}"/>
    <cellStyle name="_현장운영비_2003년(1분기)기성청구과천_2004년(1분기)기성청구과천_2004년(2분기)기성청구과천" xfId="3757" xr:uid="{00000000-0005-0000-0000-0000A70E0000}"/>
    <cellStyle name="_현장운영비_2003년계획(조용우)" xfId="3758" xr:uid="{00000000-0005-0000-0000-0000A80E0000}"/>
    <cellStyle name="_현장운영비_2003년계획(조용우)_4월점검정비일보" xfId="3759" xr:uid="{00000000-0005-0000-0000-0000A90E0000}"/>
    <cellStyle name="_현장운영비_2003년계획(조용우)_4월점검정비일보_5월점검정비일보" xfId="3760" xr:uid="{00000000-0005-0000-0000-0000AA0E0000}"/>
    <cellStyle name="_현장운영비_2003년계획(조용우)_단계별변실수량" xfId="3761" xr:uid="{00000000-0005-0000-0000-0000AB0E0000}"/>
    <cellStyle name="_현장운영비_2003년계획(조용우)_단계별변실수량_4월점검정비일보" xfId="3762" xr:uid="{00000000-0005-0000-0000-0000AC0E0000}"/>
    <cellStyle name="_현장운영비_2003년계획(조용우)_단계별변실수량_4월점검정비일보_5월점검정비일보" xfId="3763" xr:uid="{00000000-0005-0000-0000-0000AD0E0000}"/>
    <cellStyle name="_현장운영비_2004년(2분기)기성청구과천" xfId="3764" xr:uid="{00000000-0005-0000-0000-0000AE0E0000}"/>
    <cellStyle name="_현장운영비_4월점검정비일보" xfId="3765" xr:uid="{00000000-0005-0000-0000-0000AF0E0000}"/>
    <cellStyle name="_현장운영비_4월점검정비일보_5월점검정비일보" xfId="3766" xr:uid="{00000000-0005-0000-0000-0000B00E0000}"/>
    <cellStyle name="_홈플러스 목천점(제출)" xfId="3767" xr:uid="{00000000-0005-0000-0000-0000B10E0000}"/>
    <cellStyle name="_홈플러스목천물류" xfId="3768" xr:uid="{00000000-0005-0000-0000-0000B20E0000}"/>
    <cellStyle name="_황지-통신산출서(통합)" xfId="3769" xr:uid="{00000000-0005-0000-0000-0000B30E0000}"/>
    <cellStyle name="_효원(수)04A-114호 붙임2" xfId="3770" xr:uid="{00000000-0005-0000-0000-0000B40E0000}"/>
    <cellStyle name="_효원(수)04A-114호 붙임2(준공조서,재료비,발생품내역서)" xfId="3771" xr:uid="{00000000-0005-0000-0000-0000B50E0000}"/>
    <cellStyle name="_효원(수)05A-114호 붙임1" xfId="3772" xr:uid="{00000000-0005-0000-0000-0000B60E0000}"/>
    <cellStyle name="_흥덕지구계측제어설비softwarefee산출" xfId="3773" xr:uid="{00000000-0005-0000-0000-0000B70E0000}"/>
    <cellStyle name="¡E￠￥@?e_TEST-1 " xfId="3774" xr:uid="{00000000-0005-0000-0000-0000B80E0000}"/>
    <cellStyle name="¨" xfId="3775" xr:uid="{00000000-0005-0000-0000-0000B90E0000}"/>
    <cellStyle name="¨_000-1" xfId="3776" xr:uid="{00000000-0005-0000-0000-0000BA0E0000}"/>
    <cellStyle name="¨_051010-이국재" xfId="3777" xr:uid="{00000000-0005-0000-0000-0000BB0E0000}"/>
    <cellStyle name="¨_060504-한화 예가" xfId="3778" xr:uid="{00000000-0005-0000-0000-0000BC0E0000}"/>
    <cellStyle name="¨_080924-견적서-01" xfId="3779" xr:uid="{00000000-0005-0000-0000-0000BD0E0000}"/>
    <cellStyle name="¨_FKL 견적 내역서" xfId="3780" xr:uid="{00000000-0005-0000-0000-0000BE0E0000}"/>
    <cellStyle name="¨_FKL 견적 내역서_0809" xfId="3781" xr:uid="{00000000-0005-0000-0000-0000BF0E0000}"/>
    <cellStyle name="¨_FKL 견적 내역서_0916" xfId="3782" xr:uid="{00000000-0005-0000-0000-0000C00E0000}"/>
    <cellStyle name="¨_견적서(D.H)" xfId="3783" xr:uid="{00000000-0005-0000-0000-0000C10E0000}"/>
    <cellStyle name="¨_견적서(공조)" xfId="3784" xr:uid="{00000000-0005-0000-0000-0000C20E0000}"/>
    <cellStyle name="¨_견적서양식-1" xfId="3785" xr:uid="{00000000-0005-0000-0000-0000C30E0000}"/>
    <cellStyle name="¨_견적서양식-UPS-맥스컴-0728" xfId="3786" xr:uid="{00000000-0005-0000-0000-0000C40E0000}"/>
    <cellStyle name="¨_내역서" xfId="3787" xr:uid="{00000000-0005-0000-0000-0000C50E0000}"/>
    <cellStyle name="¨_내역서(FMS_SMS)" xfId="3788" xr:uid="{00000000-0005-0000-0000-0000C60E0000}"/>
    <cellStyle name="¨_복사본 복사본 삼원-가격제안서(기반설비구축)-공조" xfId="3789" xr:uid="{00000000-0005-0000-0000-0000C70E0000}"/>
    <cellStyle name="¨_복사본 삼원-가격제안서(기반설비구축)-공조" xfId="3790" xr:uid="{00000000-0005-0000-0000-0000C80E0000}"/>
    <cellStyle name="¨_삼원-가격제안서(기반설비구축)-이차장" xfId="3791" xr:uid="{00000000-0005-0000-0000-0000C90E0000}"/>
    <cellStyle name="¨_소방견적" xfId="3792" xr:uid="{00000000-0005-0000-0000-0000CA0E0000}"/>
    <cellStyle name="¨_이중마루 내역 및 물량산출서" xfId="3793" xr:uid="{00000000-0005-0000-0000-0000CB0E0000}"/>
    <cellStyle name="¨_이중마루내역서" xfId="3794" xr:uid="{00000000-0005-0000-0000-0000CC0E0000}"/>
    <cellStyle name="¨_총괄" xfId="3795" xr:uid="{00000000-0005-0000-0000-0000CD0E0000}"/>
    <cellStyle name="´Þ·?" xfId="3796" xr:uid="{00000000-0005-0000-0000-0000CE0E0000}"/>
    <cellStyle name="´Þ·? 2" xfId="3797" xr:uid="{00000000-0005-0000-0000-0000CF0E0000}"/>
    <cellStyle name="´Þ·¯" xfId="3798" xr:uid="{00000000-0005-0000-0000-0000D00E0000}"/>
    <cellStyle name="’E‰Y [0.00]_laroux" xfId="3799" xr:uid="{00000000-0005-0000-0000-0000D10E0000}"/>
    <cellStyle name="’E‰Y_laroux" xfId="3800" xr:uid="{00000000-0005-0000-0000-0000D20E0000}"/>
    <cellStyle name="￠RERERERIiU￠RERERERE?￠RERERERER ￠RERERERE?A￠RERERERE￠RERERERIA CIAI￠RERERER¡ERERER￠RERER￠RERE?¡ERERERERU￠RERERERE￠RERERER¡ERER￠RER¡ER¡E?I￠RERER￠RER¡ER￠R￠?I￠RERERERIiA￠RERERER¡ERERER￠RERER￠RERE?I" xfId="3801" xr:uid="{00000000-0005-0000-0000-0000D30E0000}"/>
    <cellStyle name="¤@?e_TEST-1 " xfId="3802" xr:uid="{00000000-0005-0000-0000-0000D40E0000}"/>
    <cellStyle name="+,-,0" xfId="3803" xr:uid="{00000000-0005-0000-0000-0000D50E0000}"/>
    <cellStyle name="=C:\WINDOWS\SYSTEM32\COMMAND.COM" xfId="3804" xr:uid="{00000000-0005-0000-0000-0000D60E0000}"/>
    <cellStyle name="△ []" xfId="3805" xr:uid="{00000000-0005-0000-0000-0000D70E0000}"/>
    <cellStyle name="△ [0]" xfId="3806" xr:uid="{00000000-0005-0000-0000-0000D80E0000}"/>
    <cellStyle name="△백분율" xfId="3807" xr:uid="{00000000-0005-0000-0000-0000D90E0000}"/>
    <cellStyle name="△콤마" xfId="3808" xr:uid="{00000000-0005-0000-0000-0000DA0E0000}"/>
    <cellStyle name="°iA¤¼O¼yA¡" xfId="3809" xr:uid="{00000000-0005-0000-0000-0000DB0E0000}"/>
    <cellStyle name="°íÁ¤¼Ò¼ýÁ¡" xfId="3810" xr:uid="{00000000-0005-0000-0000-0000DC0E0000}"/>
    <cellStyle name="°iA¤¼O¼yA¡ 2" xfId="3811" xr:uid="{00000000-0005-0000-0000-0000DD0E0000}"/>
    <cellStyle name="°iA¤¼O¼yA¡ 3" xfId="3812" xr:uid="{00000000-0005-0000-0000-0000DE0E0000}"/>
    <cellStyle name="°iA¤¼O¼yA¡ 4" xfId="3813" xr:uid="{00000000-0005-0000-0000-0000DF0E0000}"/>
    <cellStyle name="°iA¤¼O¼yA¡ 5" xfId="3814" xr:uid="{00000000-0005-0000-0000-0000E00E0000}"/>
    <cellStyle name="°iA¤¼O¼yA¡_조경내역" xfId="3815" xr:uid="{00000000-0005-0000-0000-0000E10E0000}"/>
    <cellStyle name="°iA¤Aa·A1" xfId="3816" xr:uid="{00000000-0005-0000-0000-0000E20E0000}"/>
    <cellStyle name="°íÁ¤Ãâ·Â1" xfId="3817" xr:uid="{00000000-0005-0000-0000-0000E30E0000}"/>
    <cellStyle name="°iA¤Aa·A1 2" xfId="3818" xr:uid="{00000000-0005-0000-0000-0000E40E0000}"/>
    <cellStyle name="°iA¤Aa·A1 3" xfId="3819" xr:uid="{00000000-0005-0000-0000-0000E50E0000}"/>
    <cellStyle name="°iA¤Aa·A1 4" xfId="3820" xr:uid="{00000000-0005-0000-0000-0000E60E0000}"/>
    <cellStyle name="°iA¤Aa·A1 5" xfId="3821" xr:uid="{00000000-0005-0000-0000-0000E70E0000}"/>
    <cellStyle name="°iA¤Aa·A2" xfId="3822" xr:uid="{00000000-0005-0000-0000-0000E80E0000}"/>
    <cellStyle name="°íÁ¤Ãâ·Â2" xfId="3823" xr:uid="{00000000-0005-0000-0000-0000E90E0000}"/>
    <cellStyle name="°iA¤Aa·A2 2" xfId="3824" xr:uid="{00000000-0005-0000-0000-0000EA0E0000}"/>
    <cellStyle name="°iA¤Aa·A2 3" xfId="3825" xr:uid="{00000000-0005-0000-0000-0000EB0E0000}"/>
    <cellStyle name="°iA¤Aa·A2 4" xfId="3826" xr:uid="{00000000-0005-0000-0000-0000EC0E0000}"/>
    <cellStyle name="°iA¤Aa·A2 5" xfId="3827" xr:uid="{00000000-0005-0000-0000-0000ED0E0000}"/>
    <cellStyle name="•W_laroux" xfId="3828" xr:uid="{00000000-0005-0000-0000-0000EE0E0000}"/>
    <cellStyle name="Ã8ÁÌ¹«tl=h_x001d_TÜ±ýð|6_x001a__x0003_íÅÑý_x000e_ÿ²^EïG°gö_x0005_" xfId="3829" xr:uid="{00000000-0005-0000-0000-0000EF0E0000}"/>
    <cellStyle name="p_x0006_¹sÕR_x001b_çBrÛÑP8KµÜ¡4_x0019_M_x000c_oÐ\4ð¼_x0001_¼Px!ç¸ÍE¼]í$èÝ_x001f_|dwÏ_x000f_õ6ÿÜ«õãÛR:Æ./Úè_x0006__x0013_­;-¯ç;+ýáÑj0_x0008_z^_x0017_Hz¿ß&quot;Yrëañ0,_x0006__x0010__x0013_´e¤â\C_x001a_-Ñ £" xfId="3830" xr:uid="{00000000-0005-0000-0000-0000F00E0000}"/>
    <cellStyle name="0" xfId="3831" xr:uid="{00000000-0005-0000-0000-0000F10E0000}"/>
    <cellStyle name="0,0  NA  " xfId="3832" xr:uid="{00000000-0005-0000-0000-0000F20E0000}"/>
    <cellStyle name="0.0" xfId="3833" xr:uid="{00000000-0005-0000-0000-0000F30E0000}"/>
    <cellStyle name="0.0 2" xfId="3834" xr:uid="{00000000-0005-0000-0000-0000F40E0000}"/>
    <cellStyle name="0.00" xfId="3835" xr:uid="{00000000-0005-0000-0000-0000F50E0000}"/>
    <cellStyle name="0.00 2" xfId="3836" xr:uid="{00000000-0005-0000-0000-0000F60E0000}"/>
    <cellStyle name="00" xfId="3837" xr:uid="{00000000-0005-0000-0000-0000F70E0000}"/>
    <cellStyle name="¼yAU(R)" xfId="3838" xr:uid="{00000000-0005-0000-0000-0000F80E0000}"/>
    <cellStyle name="1" xfId="3839" xr:uid="{00000000-0005-0000-0000-0000F90E0000}"/>
    <cellStyle name="1 2" xfId="3840" xr:uid="{00000000-0005-0000-0000-0000FA0E0000}"/>
    <cellStyle name="1_laroux" xfId="3841" xr:uid="{00000000-0005-0000-0000-0000FB0E0000}"/>
    <cellStyle name="1_laroux_ATC-YOON1" xfId="3842" xr:uid="{00000000-0005-0000-0000-0000FC0E0000}"/>
    <cellStyle name="1_total" xfId="3843" xr:uid="{00000000-0005-0000-0000-0000FD0E0000}"/>
    <cellStyle name="1_total_구로리총괄내역" xfId="3844" xr:uid="{00000000-0005-0000-0000-0000FE0E0000}"/>
    <cellStyle name="1_total_구로리총괄내역_구로리설계예산서1029" xfId="3845" xr:uid="{00000000-0005-0000-0000-0000FF0E0000}"/>
    <cellStyle name="1_total_구로리총괄내역_구로리설계예산서1118준공" xfId="3846" xr:uid="{00000000-0005-0000-0000-0000000F0000}"/>
    <cellStyle name="1_total_구로리총괄내역_구로리설계예산서조경" xfId="3847" xr:uid="{00000000-0005-0000-0000-0000010F0000}"/>
    <cellStyle name="1_total_구로리총괄내역_구로리어린이공원예산서(조경)1125" xfId="3848" xr:uid="{00000000-0005-0000-0000-0000020F0000}"/>
    <cellStyle name="1_total_구로리총괄내역_내역서" xfId="3849" xr:uid="{00000000-0005-0000-0000-0000030F0000}"/>
    <cellStyle name="1_total_구로리총괄내역_노임단가표" xfId="3850" xr:uid="{00000000-0005-0000-0000-0000040F0000}"/>
    <cellStyle name="1_total_구로리총괄내역_수도권매립지" xfId="3851" xr:uid="{00000000-0005-0000-0000-0000050F0000}"/>
    <cellStyle name="1_total_구로리총괄내역_수도권매립지1004(발주용)" xfId="3852" xr:uid="{00000000-0005-0000-0000-0000060F0000}"/>
    <cellStyle name="1_total_구로리총괄내역_일신건영설계예산서(0211)" xfId="3853" xr:uid="{00000000-0005-0000-0000-0000070F0000}"/>
    <cellStyle name="1_total_구로리총괄내역_일위대가" xfId="3854" xr:uid="{00000000-0005-0000-0000-0000080F0000}"/>
    <cellStyle name="1_total_구로리총괄내역_자재단가표" xfId="3855" xr:uid="{00000000-0005-0000-0000-0000090F0000}"/>
    <cellStyle name="1_total_구로리총괄내역_장안초등학교내역0814" xfId="3856" xr:uid="{00000000-0005-0000-0000-00000A0F0000}"/>
    <cellStyle name="1_total_총괄내역0518" xfId="3857" xr:uid="{00000000-0005-0000-0000-00000B0F0000}"/>
    <cellStyle name="1_total_총괄내역0518_구로리설계예산서1029" xfId="3858" xr:uid="{00000000-0005-0000-0000-00000C0F0000}"/>
    <cellStyle name="1_total_총괄내역0518_구로리설계예산서1118준공" xfId="3859" xr:uid="{00000000-0005-0000-0000-00000D0F0000}"/>
    <cellStyle name="1_total_총괄내역0518_구로리설계예산서조경" xfId="3860" xr:uid="{00000000-0005-0000-0000-00000E0F0000}"/>
    <cellStyle name="1_total_총괄내역0518_구로리어린이공원예산서(조경)1125" xfId="3861" xr:uid="{00000000-0005-0000-0000-00000F0F0000}"/>
    <cellStyle name="1_total_총괄내역0518_내역서" xfId="3862" xr:uid="{00000000-0005-0000-0000-0000100F0000}"/>
    <cellStyle name="1_total_총괄내역0518_노임단가표" xfId="3863" xr:uid="{00000000-0005-0000-0000-0000110F0000}"/>
    <cellStyle name="1_total_총괄내역0518_수도권매립지" xfId="3864" xr:uid="{00000000-0005-0000-0000-0000120F0000}"/>
    <cellStyle name="1_total_총괄내역0518_수도권매립지1004(발주용)" xfId="3865" xr:uid="{00000000-0005-0000-0000-0000130F0000}"/>
    <cellStyle name="1_total_총괄내역0518_일신건영설계예산서(0211)" xfId="3866" xr:uid="{00000000-0005-0000-0000-0000140F0000}"/>
    <cellStyle name="1_total_총괄내역0518_일위대가" xfId="3867" xr:uid="{00000000-0005-0000-0000-0000150F0000}"/>
    <cellStyle name="1_total_총괄내역0518_자재단가표" xfId="3868" xr:uid="{00000000-0005-0000-0000-0000160F0000}"/>
    <cellStyle name="1_total_총괄내역0518_장안초등학교내역0814" xfId="3869" xr:uid="{00000000-0005-0000-0000-0000170F0000}"/>
    <cellStyle name="1_tree" xfId="3870" xr:uid="{00000000-0005-0000-0000-0000180F0000}"/>
    <cellStyle name="1_tree_구로리총괄내역" xfId="3871" xr:uid="{00000000-0005-0000-0000-0000190F0000}"/>
    <cellStyle name="1_tree_구로리총괄내역_구로리설계예산서1029" xfId="3872" xr:uid="{00000000-0005-0000-0000-00001A0F0000}"/>
    <cellStyle name="1_tree_구로리총괄내역_구로리설계예산서1118준공" xfId="3873" xr:uid="{00000000-0005-0000-0000-00001B0F0000}"/>
    <cellStyle name="1_tree_구로리총괄내역_구로리설계예산서조경" xfId="3874" xr:uid="{00000000-0005-0000-0000-00001C0F0000}"/>
    <cellStyle name="1_tree_구로리총괄내역_구로리어린이공원예산서(조경)1125" xfId="3875" xr:uid="{00000000-0005-0000-0000-00001D0F0000}"/>
    <cellStyle name="1_tree_구로리총괄내역_내역서" xfId="3876" xr:uid="{00000000-0005-0000-0000-00001E0F0000}"/>
    <cellStyle name="1_tree_구로리총괄내역_노임단가표" xfId="3877" xr:uid="{00000000-0005-0000-0000-00001F0F0000}"/>
    <cellStyle name="1_tree_구로리총괄내역_수도권매립지" xfId="3878" xr:uid="{00000000-0005-0000-0000-0000200F0000}"/>
    <cellStyle name="1_tree_구로리총괄내역_수도권매립지1004(발주용)" xfId="3879" xr:uid="{00000000-0005-0000-0000-0000210F0000}"/>
    <cellStyle name="1_tree_구로리총괄내역_일신건영설계예산서(0211)" xfId="3880" xr:uid="{00000000-0005-0000-0000-0000220F0000}"/>
    <cellStyle name="1_tree_구로리총괄내역_일위대가" xfId="3881" xr:uid="{00000000-0005-0000-0000-0000230F0000}"/>
    <cellStyle name="1_tree_구로리총괄내역_자재단가표" xfId="3882" xr:uid="{00000000-0005-0000-0000-0000240F0000}"/>
    <cellStyle name="1_tree_구로리총괄내역_장안초등학교내역0814" xfId="3883" xr:uid="{00000000-0005-0000-0000-0000250F0000}"/>
    <cellStyle name="1_tree_수량산출" xfId="3884" xr:uid="{00000000-0005-0000-0000-0000260F0000}"/>
    <cellStyle name="1_tree_수량산출_구로리총괄내역" xfId="3885" xr:uid="{00000000-0005-0000-0000-0000270F0000}"/>
    <cellStyle name="1_tree_수량산출_구로리총괄내역_구로리설계예산서1029" xfId="3886" xr:uid="{00000000-0005-0000-0000-0000280F0000}"/>
    <cellStyle name="1_tree_수량산출_구로리총괄내역_구로리설계예산서1118준공" xfId="3887" xr:uid="{00000000-0005-0000-0000-0000290F0000}"/>
    <cellStyle name="1_tree_수량산출_구로리총괄내역_구로리설계예산서조경" xfId="3888" xr:uid="{00000000-0005-0000-0000-00002A0F0000}"/>
    <cellStyle name="1_tree_수량산출_구로리총괄내역_구로리어린이공원예산서(조경)1125" xfId="3889" xr:uid="{00000000-0005-0000-0000-00002B0F0000}"/>
    <cellStyle name="1_tree_수량산출_구로리총괄내역_내역서" xfId="3890" xr:uid="{00000000-0005-0000-0000-00002C0F0000}"/>
    <cellStyle name="1_tree_수량산출_구로리총괄내역_노임단가표" xfId="3891" xr:uid="{00000000-0005-0000-0000-00002D0F0000}"/>
    <cellStyle name="1_tree_수량산출_구로리총괄내역_수도권매립지" xfId="3892" xr:uid="{00000000-0005-0000-0000-00002E0F0000}"/>
    <cellStyle name="1_tree_수량산출_구로리총괄내역_수도권매립지1004(발주용)" xfId="3893" xr:uid="{00000000-0005-0000-0000-00002F0F0000}"/>
    <cellStyle name="1_tree_수량산출_구로리총괄내역_일신건영설계예산서(0211)" xfId="3894" xr:uid="{00000000-0005-0000-0000-0000300F0000}"/>
    <cellStyle name="1_tree_수량산출_구로리총괄내역_일위대가" xfId="3895" xr:uid="{00000000-0005-0000-0000-0000310F0000}"/>
    <cellStyle name="1_tree_수량산출_구로리총괄내역_자재단가표" xfId="3896" xr:uid="{00000000-0005-0000-0000-0000320F0000}"/>
    <cellStyle name="1_tree_수량산출_구로리총괄내역_장안초등학교내역0814" xfId="3897" xr:uid="{00000000-0005-0000-0000-0000330F0000}"/>
    <cellStyle name="1_tree_수량산출_총괄내역0518" xfId="3898" xr:uid="{00000000-0005-0000-0000-0000340F0000}"/>
    <cellStyle name="1_tree_수량산출_총괄내역0518_구로리설계예산서1029" xfId="3899" xr:uid="{00000000-0005-0000-0000-0000350F0000}"/>
    <cellStyle name="1_tree_수량산출_총괄내역0518_구로리설계예산서1118준공" xfId="3900" xr:uid="{00000000-0005-0000-0000-0000360F0000}"/>
    <cellStyle name="1_tree_수량산출_총괄내역0518_구로리설계예산서조경" xfId="3901" xr:uid="{00000000-0005-0000-0000-0000370F0000}"/>
    <cellStyle name="1_tree_수량산출_총괄내역0518_구로리어린이공원예산서(조경)1125" xfId="3902" xr:uid="{00000000-0005-0000-0000-0000380F0000}"/>
    <cellStyle name="1_tree_수량산출_총괄내역0518_내역서" xfId="3903" xr:uid="{00000000-0005-0000-0000-0000390F0000}"/>
    <cellStyle name="1_tree_수량산출_총괄내역0518_노임단가표" xfId="3904" xr:uid="{00000000-0005-0000-0000-00003A0F0000}"/>
    <cellStyle name="1_tree_수량산출_총괄내역0518_수도권매립지" xfId="3905" xr:uid="{00000000-0005-0000-0000-00003B0F0000}"/>
    <cellStyle name="1_tree_수량산출_총괄내역0518_수도권매립지1004(발주용)" xfId="3906" xr:uid="{00000000-0005-0000-0000-00003C0F0000}"/>
    <cellStyle name="1_tree_수량산출_총괄내역0518_일신건영설계예산서(0211)" xfId="3907" xr:uid="{00000000-0005-0000-0000-00003D0F0000}"/>
    <cellStyle name="1_tree_수량산출_총괄내역0518_일위대가" xfId="3908" xr:uid="{00000000-0005-0000-0000-00003E0F0000}"/>
    <cellStyle name="1_tree_수량산출_총괄내역0518_자재단가표" xfId="3909" xr:uid="{00000000-0005-0000-0000-00003F0F0000}"/>
    <cellStyle name="1_tree_수량산출_총괄내역0518_장안초등학교내역0814" xfId="3910" xr:uid="{00000000-0005-0000-0000-0000400F0000}"/>
    <cellStyle name="1_tree_총괄내역0518" xfId="3911" xr:uid="{00000000-0005-0000-0000-0000410F0000}"/>
    <cellStyle name="1_tree_총괄내역0518_구로리설계예산서1029" xfId="3912" xr:uid="{00000000-0005-0000-0000-0000420F0000}"/>
    <cellStyle name="1_tree_총괄내역0518_구로리설계예산서1118준공" xfId="3913" xr:uid="{00000000-0005-0000-0000-0000430F0000}"/>
    <cellStyle name="1_tree_총괄내역0518_구로리설계예산서조경" xfId="3914" xr:uid="{00000000-0005-0000-0000-0000440F0000}"/>
    <cellStyle name="1_tree_총괄내역0518_구로리어린이공원예산서(조경)1125" xfId="3915" xr:uid="{00000000-0005-0000-0000-0000450F0000}"/>
    <cellStyle name="1_tree_총괄내역0518_내역서" xfId="3916" xr:uid="{00000000-0005-0000-0000-0000460F0000}"/>
    <cellStyle name="1_tree_총괄내역0518_노임단가표" xfId="3917" xr:uid="{00000000-0005-0000-0000-0000470F0000}"/>
    <cellStyle name="1_tree_총괄내역0518_수도권매립지" xfId="3918" xr:uid="{00000000-0005-0000-0000-0000480F0000}"/>
    <cellStyle name="1_tree_총괄내역0518_수도권매립지1004(발주용)" xfId="3919" xr:uid="{00000000-0005-0000-0000-0000490F0000}"/>
    <cellStyle name="1_tree_총괄내역0518_일신건영설계예산서(0211)" xfId="3920" xr:uid="{00000000-0005-0000-0000-00004A0F0000}"/>
    <cellStyle name="1_tree_총괄내역0518_일위대가" xfId="3921" xr:uid="{00000000-0005-0000-0000-00004B0F0000}"/>
    <cellStyle name="1_tree_총괄내역0518_자재단가표" xfId="3922" xr:uid="{00000000-0005-0000-0000-00004C0F0000}"/>
    <cellStyle name="1_tree_총괄내역0518_장안초등학교내역0814" xfId="3923" xr:uid="{00000000-0005-0000-0000-00004D0F0000}"/>
    <cellStyle name="1_개미공원" xfId="3924" xr:uid="{00000000-0005-0000-0000-00004E0F0000}"/>
    <cellStyle name="1_개소별(안평측선)설계변경" xfId="3925" xr:uid="{00000000-0005-0000-0000-00004F0F0000}"/>
    <cellStyle name="1_기계경비(연도별)" xfId="3926" xr:uid="{00000000-0005-0000-0000-0000500F0000}"/>
    <cellStyle name="1_단가산출서(안평측선)설계변경(11.29)" xfId="3927" xr:uid="{00000000-0005-0000-0000-0000510F0000}"/>
    <cellStyle name="1_단가산출서(안평측선)설계변경(내륙화물)" xfId="3928" xr:uid="{00000000-0005-0000-0000-0000520F0000}"/>
    <cellStyle name="1_단가조사표" xfId="3929" xr:uid="{00000000-0005-0000-0000-0000530F0000}"/>
    <cellStyle name="1_단가조사표_1011소각" xfId="3930" xr:uid="{00000000-0005-0000-0000-0000540F0000}"/>
    <cellStyle name="1_단가조사표_1113교~1" xfId="3931" xr:uid="{00000000-0005-0000-0000-0000550F0000}"/>
    <cellStyle name="1_단가조사표_121내역" xfId="3932" xr:uid="{00000000-0005-0000-0000-0000560F0000}"/>
    <cellStyle name="1_단가조사표_객토량" xfId="3933" xr:uid="{00000000-0005-0000-0000-0000570F0000}"/>
    <cellStyle name="1_단가조사표_교통센~1" xfId="3934" xr:uid="{00000000-0005-0000-0000-0000580F0000}"/>
    <cellStyle name="1_단가조사표_교통센터412" xfId="3935" xr:uid="{00000000-0005-0000-0000-0000590F0000}"/>
    <cellStyle name="1_단가조사표_교통수" xfId="3936" xr:uid="{00000000-0005-0000-0000-00005A0F0000}"/>
    <cellStyle name="1_단가조사표_교통수량산출서" xfId="3937" xr:uid="{00000000-0005-0000-0000-00005B0F0000}"/>
    <cellStyle name="1_단가조사표_구조물대가 (2)" xfId="3938" xr:uid="{00000000-0005-0000-0000-00005C0F0000}"/>
    <cellStyle name="1_단가조사표_내역서 (2)" xfId="3939" xr:uid="{00000000-0005-0000-0000-00005D0F0000}"/>
    <cellStyle name="1_단가조사표_대전관저지구" xfId="3940" xr:uid="{00000000-0005-0000-0000-00005E0F0000}"/>
    <cellStyle name="1_단가조사표_동측지~1" xfId="3941" xr:uid="{00000000-0005-0000-0000-00005F0F0000}"/>
    <cellStyle name="1_단가조사표_동측지원422" xfId="3942" xr:uid="{00000000-0005-0000-0000-0000600F0000}"/>
    <cellStyle name="1_단가조사표_동측지원512" xfId="3943" xr:uid="{00000000-0005-0000-0000-0000610F0000}"/>
    <cellStyle name="1_단가조사표_동측지원524" xfId="3944" xr:uid="{00000000-0005-0000-0000-0000620F0000}"/>
    <cellStyle name="1_단가조사표_동측지원709" xfId="3945" xr:uid="{00000000-0005-0000-0000-0000630F0000}"/>
    <cellStyle name="1_단가조사표_부대422" xfId="3946" xr:uid="{00000000-0005-0000-0000-0000640F0000}"/>
    <cellStyle name="1_단가조사표_부대시설" xfId="3947" xr:uid="{00000000-0005-0000-0000-0000650F0000}"/>
    <cellStyle name="1_단가조사표_소각수~1" xfId="3948" xr:uid="{00000000-0005-0000-0000-0000660F0000}"/>
    <cellStyle name="1_단가조사표_소각수내역서" xfId="3949" xr:uid="{00000000-0005-0000-0000-0000670F0000}"/>
    <cellStyle name="1_단가조사표_소각수목2" xfId="3950" xr:uid="{00000000-0005-0000-0000-0000680F0000}"/>
    <cellStyle name="1_단가조사표_수량산출서 (2)" xfId="3951" xr:uid="{00000000-0005-0000-0000-0000690F0000}"/>
    <cellStyle name="1_단가조사표_엑스포~1" xfId="3952" xr:uid="{00000000-0005-0000-0000-00006A0F0000}"/>
    <cellStyle name="1_단가조사표_엑스포한빛1" xfId="3953" xr:uid="{00000000-0005-0000-0000-00006B0F0000}"/>
    <cellStyle name="1_단가조사표_여객,교통센타710" xfId="3954" xr:uid="{00000000-0005-0000-0000-00006C0F0000}"/>
    <cellStyle name="1_단가조사표_여객터미널331" xfId="3955" xr:uid="{00000000-0005-0000-0000-00006D0F0000}"/>
    <cellStyle name="1_단가조사표_여객터미널513" xfId="3956" xr:uid="{00000000-0005-0000-0000-00006E0F0000}"/>
    <cellStyle name="1_단가조사표_여객터미널629" xfId="3957" xr:uid="{00000000-0005-0000-0000-00006F0F0000}"/>
    <cellStyle name="1_단가조사표_외곽도로616" xfId="3958" xr:uid="{00000000-0005-0000-0000-0000700F0000}"/>
    <cellStyle name="1_단가조사표_원가계~1" xfId="3959" xr:uid="{00000000-0005-0000-0000-0000710F0000}"/>
    <cellStyle name="1_단가조사표_유기질" xfId="3960" xr:uid="{00000000-0005-0000-0000-0000720F0000}"/>
    <cellStyle name="1_단가조사표_자재조서 (2)" xfId="3961" xr:uid="{00000000-0005-0000-0000-0000730F0000}"/>
    <cellStyle name="1_단가조사표_총괄내역" xfId="3962" xr:uid="{00000000-0005-0000-0000-0000740F0000}"/>
    <cellStyle name="1_단가조사표_총괄내역 (2)" xfId="3963" xr:uid="{00000000-0005-0000-0000-0000750F0000}"/>
    <cellStyle name="1_단가조사표_터미널도로403" xfId="3964" xr:uid="{00000000-0005-0000-0000-0000760F0000}"/>
    <cellStyle name="1_단가조사표_터미널도로429" xfId="3965" xr:uid="{00000000-0005-0000-0000-0000770F0000}"/>
    <cellStyle name="1_단가조사표_포장일위" xfId="3966" xr:uid="{00000000-0005-0000-0000-0000780F0000}"/>
    <cellStyle name="1_설변최종내역(030627)" xfId="3967" xr:uid="{00000000-0005-0000-0000-0000790F0000}"/>
    <cellStyle name="1_수변전작업(12.17)" xfId="3968" xr:uid="{00000000-0005-0000-0000-00007A0F0000}"/>
    <cellStyle name="1_종합(0303012)" xfId="3969" xr:uid="{00000000-0005-0000-0000-00007B0F0000}"/>
    <cellStyle name="1_지수검토" xfId="3970" xr:uid="{00000000-0005-0000-0000-00007C0F0000}"/>
    <cellStyle name="1_진천헬기격납고전기공사(지수검토)" xfId="3971" xr:uid="{00000000-0005-0000-0000-00007D0F0000}"/>
    <cellStyle name="1_충청남도평생교육회관신축공사" xfId="3972" xr:uid="{00000000-0005-0000-0000-00007E0F0000}"/>
    <cellStyle name="1_측선추가가선(총체-FCR)내륙화물(최종)" xfId="3973" xr:uid="{00000000-0005-0000-0000-00007F0F0000}"/>
    <cellStyle name="1_통신_작업" xfId="3974" xr:uid="{00000000-0005-0000-0000-0000800F0000}"/>
    <cellStyle name="1_평화의댐전기공사(030701)수정분" xfId="3975" xr:uid="{00000000-0005-0000-0000-0000810F0000}"/>
    <cellStyle name="1_협조전" xfId="3976" xr:uid="{00000000-0005-0000-0000-0000820F0000}"/>
    <cellStyle name="1_호남선두계역ES" xfId="3977" xr:uid="{00000000-0005-0000-0000-0000830F0000}"/>
    <cellStyle name="11" xfId="3978" xr:uid="{00000000-0005-0000-0000-0000840F0000}"/>
    <cellStyle name="111" xfId="3979" xr:uid="{00000000-0005-0000-0000-0000850F0000}"/>
    <cellStyle name="18" xfId="3980" xr:uid="{00000000-0005-0000-0000-0000860F0000}"/>
    <cellStyle name="19990216" xfId="3981" xr:uid="{00000000-0005-0000-0000-0000870F0000}"/>
    <cellStyle name="¹e" xfId="3982" xr:uid="{00000000-0005-0000-0000-0000880F0000}"/>
    <cellStyle name="¹e 2" xfId="3983" xr:uid="{00000000-0005-0000-0000-0000890F0000}"/>
    <cellStyle name="¹eº" xfId="3984" xr:uid="{00000000-0005-0000-0000-00008A0F0000}"/>
    <cellStyle name="¹éº" xfId="3985" xr:uid="{00000000-0005-0000-0000-00008B0F0000}"/>
    <cellStyle name="¹éºÐÀ²_¿îÀüÀÚ±Ý" xfId="3986" xr:uid="{00000000-0005-0000-0000-00008C0F0000}"/>
    <cellStyle name="1월" xfId="3987" xr:uid="{00000000-0005-0000-0000-00008D0F0000}"/>
    <cellStyle name="2" xfId="3988" xr:uid="{00000000-0005-0000-0000-00008E0F0000}"/>
    <cellStyle name="2)" xfId="3989" xr:uid="{00000000-0005-0000-0000-00008F0F0000}"/>
    <cellStyle name="2_laroux" xfId="3990" xr:uid="{00000000-0005-0000-0000-0000900F0000}"/>
    <cellStyle name="2_laroux_ATC-YOON1" xfId="3991" xr:uid="{00000000-0005-0000-0000-0000910F0000}"/>
    <cellStyle name="2_단가조사표" xfId="3992" xr:uid="{00000000-0005-0000-0000-0000920F0000}"/>
    <cellStyle name="2_단가조사표_1011소각" xfId="3993" xr:uid="{00000000-0005-0000-0000-0000930F0000}"/>
    <cellStyle name="2_단가조사표_1113교~1" xfId="3994" xr:uid="{00000000-0005-0000-0000-0000940F0000}"/>
    <cellStyle name="2_단가조사표_121내역" xfId="3995" xr:uid="{00000000-0005-0000-0000-0000950F0000}"/>
    <cellStyle name="2_단가조사표_객토량" xfId="3996" xr:uid="{00000000-0005-0000-0000-0000960F0000}"/>
    <cellStyle name="2_단가조사표_교통센~1" xfId="3997" xr:uid="{00000000-0005-0000-0000-0000970F0000}"/>
    <cellStyle name="2_단가조사표_교통센터412" xfId="3998" xr:uid="{00000000-0005-0000-0000-0000980F0000}"/>
    <cellStyle name="2_단가조사표_교통수" xfId="3999" xr:uid="{00000000-0005-0000-0000-0000990F0000}"/>
    <cellStyle name="2_단가조사표_교통수량산출서" xfId="4000" xr:uid="{00000000-0005-0000-0000-00009A0F0000}"/>
    <cellStyle name="2_단가조사표_구조물대가 (2)" xfId="4001" xr:uid="{00000000-0005-0000-0000-00009B0F0000}"/>
    <cellStyle name="2_단가조사표_내역서 (2)" xfId="4002" xr:uid="{00000000-0005-0000-0000-00009C0F0000}"/>
    <cellStyle name="2_단가조사표_대전관저지구" xfId="4003" xr:uid="{00000000-0005-0000-0000-00009D0F0000}"/>
    <cellStyle name="2_단가조사표_동측지~1" xfId="4004" xr:uid="{00000000-0005-0000-0000-00009E0F0000}"/>
    <cellStyle name="2_단가조사표_동측지원422" xfId="4005" xr:uid="{00000000-0005-0000-0000-00009F0F0000}"/>
    <cellStyle name="2_단가조사표_동측지원512" xfId="4006" xr:uid="{00000000-0005-0000-0000-0000A00F0000}"/>
    <cellStyle name="2_단가조사표_동측지원524" xfId="4007" xr:uid="{00000000-0005-0000-0000-0000A10F0000}"/>
    <cellStyle name="2_단가조사표_동측지원709" xfId="4008" xr:uid="{00000000-0005-0000-0000-0000A20F0000}"/>
    <cellStyle name="2_단가조사표_부대422" xfId="4009" xr:uid="{00000000-0005-0000-0000-0000A30F0000}"/>
    <cellStyle name="2_단가조사표_부대시설" xfId="4010" xr:uid="{00000000-0005-0000-0000-0000A40F0000}"/>
    <cellStyle name="2_단가조사표_소각수~1" xfId="4011" xr:uid="{00000000-0005-0000-0000-0000A50F0000}"/>
    <cellStyle name="2_단가조사표_소각수내역서" xfId="4012" xr:uid="{00000000-0005-0000-0000-0000A60F0000}"/>
    <cellStyle name="2_단가조사표_소각수목2" xfId="4013" xr:uid="{00000000-0005-0000-0000-0000A70F0000}"/>
    <cellStyle name="2_단가조사표_수량산출서 (2)" xfId="4014" xr:uid="{00000000-0005-0000-0000-0000A80F0000}"/>
    <cellStyle name="2_단가조사표_엑스포~1" xfId="4015" xr:uid="{00000000-0005-0000-0000-0000A90F0000}"/>
    <cellStyle name="2_단가조사표_엑스포한빛1" xfId="4016" xr:uid="{00000000-0005-0000-0000-0000AA0F0000}"/>
    <cellStyle name="2_단가조사표_여객,교통센타710" xfId="4017" xr:uid="{00000000-0005-0000-0000-0000AB0F0000}"/>
    <cellStyle name="2_단가조사표_여객터미널331" xfId="4018" xr:uid="{00000000-0005-0000-0000-0000AC0F0000}"/>
    <cellStyle name="2_단가조사표_여객터미널513" xfId="4019" xr:uid="{00000000-0005-0000-0000-0000AD0F0000}"/>
    <cellStyle name="2_단가조사표_여객터미널629" xfId="4020" xr:uid="{00000000-0005-0000-0000-0000AE0F0000}"/>
    <cellStyle name="2_단가조사표_외곽도로616" xfId="4021" xr:uid="{00000000-0005-0000-0000-0000AF0F0000}"/>
    <cellStyle name="2_단가조사표_원가계~1" xfId="4022" xr:uid="{00000000-0005-0000-0000-0000B00F0000}"/>
    <cellStyle name="2_단가조사표_유기질" xfId="4023" xr:uid="{00000000-0005-0000-0000-0000B10F0000}"/>
    <cellStyle name="2_단가조사표_자재조서 (2)" xfId="4024" xr:uid="{00000000-0005-0000-0000-0000B20F0000}"/>
    <cellStyle name="2_단가조사표_총괄내역" xfId="4025" xr:uid="{00000000-0005-0000-0000-0000B30F0000}"/>
    <cellStyle name="2_단가조사표_총괄내역 (2)" xfId="4026" xr:uid="{00000000-0005-0000-0000-0000B40F0000}"/>
    <cellStyle name="2_단가조사표_터미널도로403" xfId="4027" xr:uid="{00000000-0005-0000-0000-0000B50F0000}"/>
    <cellStyle name="2_단가조사표_터미널도로429" xfId="4028" xr:uid="{00000000-0005-0000-0000-0000B60F0000}"/>
    <cellStyle name="2_단가조사표_포장일위" xfId="4029" xr:uid="{00000000-0005-0000-0000-0000B70F0000}"/>
    <cellStyle name="20% - 강조색1 2" xfId="4030" xr:uid="{00000000-0005-0000-0000-0000B80F0000}"/>
    <cellStyle name="20% - 강조색2 2" xfId="4031" xr:uid="{00000000-0005-0000-0000-0000B90F0000}"/>
    <cellStyle name="20% - 강조색3 2" xfId="4032" xr:uid="{00000000-0005-0000-0000-0000BA0F0000}"/>
    <cellStyle name="20% - 강조색4 2" xfId="4033" xr:uid="{00000000-0005-0000-0000-0000BB0F0000}"/>
    <cellStyle name="20% - 강조색5 2" xfId="4034" xr:uid="{00000000-0005-0000-0000-0000BC0F0000}"/>
    <cellStyle name="20% - 강조색6 2" xfId="4035" xr:uid="{00000000-0005-0000-0000-0000BD0F0000}"/>
    <cellStyle name="2자리" xfId="4036" xr:uid="{00000000-0005-0000-0000-0000BE0F0000}"/>
    <cellStyle name="³?A￥" xfId="4037" xr:uid="{00000000-0005-0000-0000-0000BF0F0000}"/>
    <cellStyle name="³?A￥ 2" xfId="4038" xr:uid="{00000000-0005-0000-0000-0000C00F0000}"/>
    <cellStyle name="³¯Â¥" xfId="4039" xr:uid="{00000000-0005-0000-0000-0000C10F0000}"/>
    <cellStyle name="40% - 강조색1 2" xfId="4040" xr:uid="{00000000-0005-0000-0000-0000C20F0000}"/>
    <cellStyle name="40% - 강조색2 2" xfId="4041" xr:uid="{00000000-0005-0000-0000-0000C30F0000}"/>
    <cellStyle name="40% - 강조색3 2" xfId="4042" xr:uid="{00000000-0005-0000-0000-0000C40F0000}"/>
    <cellStyle name="40% - 강조색4 2" xfId="4043" xr:uid="{00000000-0005-0000-0000-0000C50F0000}"/>
    <cellStyle name="40% - 강조색5 2" xfId="4044" xr:uid="{00000000-0005-0000-0000-0000C60F0000}"/>
    <cellStyle name="40% - 강조색6 2" xfId="4045" xr:uid="{00000000-0005-0000-0000-0000C70F0000}"/>
    <cellStyle name="౪ڌ_x0010__x0001_ဠ" xfId="4046" xr:uid="{00000000-0005-0000-0000-0000C80F0000}"/>
    <cellStyle name="60" xfId="4047" xr:uid="{00000000-0005-0000-0000-0000C90F0000}"/>
    <cellStyle name="60% - 강조색1 2" xfId="4048" xr:uid="{00000000-0005-0000-0000-0000CA0F0000}"/>
    <cellStyle name="60% - 강조색2 2" xfId="4049" xr:uid="{00000000-0005-0000-0000-0000CB0F0000}"/>
    <cellStyle name="60% - 강조색3 2" xfId="4050" xr:uid="{00000000-0005-0000-0000-0000CC0F0000}"/>
    <cellStyle name="60% - 강조색4 2" xfId="4051" xr:uid="{00000000-0005-0000-0000-0000CD0F0000}"/>
    <cellStyle name="60% - 강조색5 2" xfId="4052" xr:uid="{00000000-0005-0000-0000-0000CE0F0000}"/>
    <cellStyle name="60% - 강조색6 2" xfId="4053" xr:uid="{00000000-0005-0000-0000-0000CF0F0000}"/>
    <cellStyle name="_x0014_7." xfId="4054" xr:uid="{00000000-0005-0000-0000-0000D00F0000}"/>
    <cellStyle name="A" xfId="4055" xr:uid="{00000000-0005-0000-0000-0000D10F0000}"/>
    <cellStyle name="A 2" xfId="4056" xr:uid="{00000000-0005-0000-0000-0000D20F0000}"/>
    <cellStyle name="Ā _x0010_က랐_xdc01_땯_x0001_" xfId="4057" xr:uid="{00000000-0005-0000-0000-0000D30F0000}"/>
    <cellStyle name="A_000-1" xfId="4058" xr:uid="{00000000-0005-0000-0000-0000D40F0000}"/>
    <cellStyle name="A_051010-이국재" xfId="4059" xr:uid="{00000000-0005-0000-0000-0000D50F0000}"/>
    <cellStyle name="A_060504-한화 예가" xfId="4060" xr:uid="{00000000-0005-0000-0000-0000D60F0000}"/>
    <cellStyle name="A_080924-견적서-01" xfId="4061" xr:uid="{00000000-0005-0000-0000-0000D70F0000}"/>
    <cellStyle name="A_Book1" xfId="4062" xr:uid="{00000000-0005-0000-0000-0000D80F0000}"/>
    <cellStyle name="A_FKL 견적 내역서" xfId="4063" xr:uid="{00000000-0005-0000-0000-0000D90F0000}"/>
    <cellStyle name="A_FKL 견적 내역서_0809" xfId="4064" xr:uid="{00000000-0005-0000-0000-0000DA0F0000}"/>
    <cellStyle name="A_FKL 견적 내역서_0916" xfId="4065" xr:uid="{00000000-0005-0000-0000-0000DB0F0000}"/>
    <cellStyle name="A_견적서(D.H)" xfId="4066" xr:uid="{00000000-0005-0000-0000-0000DC0F0000}"/>
    <cellStyle name="A_견적서(공조)" xfId="4067" xr:uid="{00000000-0005-0000-0000-0000DD0F0000}"/>
    <cellStyle name="A_견적서양식-1" xfId="4068" xr:uid="{00000000-0005-0000-0000-0000DE0F0000}"/>
    <cellStyle name="A_견적서양식-UPS-맥스컴-0728" xfId="4069" xr:uid="{00000000-0005-0000-0000-0000DF0F0000}"/>
    <cellStyle name="A_내역서" xfId="4070" xr:uid="{00000000-0005-0000-0000-0000E00F0000}"/>
    <cellStyle name="A_내역서(FMS_SMS)" xfId="4071" xr:uid="{00000000-0005-0000-0000-0000E10F0000}"/>
    <cellStyle name="A_복사본 복사본 삼원-가격제안서(기반설비구축)-공조" xfId="4072" xr:uid="{00000000-0005-0000-0000-0000E20F0000}"/>
    <cellStyle name="A_복사본 삼원-가격제안서(기반설비구축)-공조" xfId="4073" xr:uid="{00000000-0005-0000-0000-0000E30F0000}"/>
    <cellStyle name="A_사진대지" xfId="4074" xr:uid="{00000000-0005-0000-0000-0000E40F0000}"/>
    <cellStyle name="A_삼원-가격제안서(기반설비구축)-이차장" xfId="4075" xr:uid="{00000000-0005-0000-0000-0000E50F0000}"/>
    <cellStyle name="A_소방견적" xfId="4076" xr:uid="{00000000-0005-0000-0000-0000E60F0000}"/>
    <cellStyle name="A_이중마루 내역 및 물량산출서" xfId="4077" xr:uid="{00000000-0005-0000-0000-0000E70F0000}"/>
    <cellStyle name="A_이중마루내역서" xfId="4078" xr:uid="{00000000-0005-0000-0000-0000E80F0000}"/>
    <cellStyle name="A_총괄" xfId="4079" xr:uid="{00000000-0005-0000-0000-0000E90F0000}"/>
    <cellStyle name="A¡§¡ⓒ¡E¡þ¡EO [0]_¡§uc¡§oA " xfId="4080" xr:uid="{00000000-0005-0000-0000-0000EA0F0000}"/>
    <cellStyle name="A¡§¡ⓒ¡E¡þ¡EO_¡§uc¡§oA " xfId="4081" xr:uid="{00000000-0005-0000-0000-0000EB0F0000}"/>
    <cellStyle name="A¨" xfId="4082" xr:uid="{00000000-0005-0000-0000-0000EC0F0000}"/>
    <cellStyle name="A¨­￠￢￠O [0]_ ¨￢n￠￢n¨￢¡Æ ￠?u¨￢¡Æ¡¾a¨uu " xfId="4083" xr:uid="{00000000-0005-0000-0000-0000ED0F0000}"/>
    <cellStyle name="A¨­¢¬¢Ò [0]_¨úc¨öA " xfId="4084" xr:uid="{00000000-0005-0000-0000-0000EE0F0000}"/>
    <cellStyle name="A¨­￠￢￠O [0]_3￠?u¨uoAⓒ÷ " xfId="4085" xr:uid="{00000000-0005-0000-0000-0000EF0F0000}"/>
    <cellStyle name="A¨­¢¬¢Ò [0]_4PART " xfId="4086" xr:uid="{00000000-0005-0000-0000-0000F00F0000}"/>
    <cellStyle name="A¨­￠￢￠O [0]_A|A￠O1¨￢I1¡Æu CoEⓒ÷ " xfId="4087" xr:uid="{00000000-0005-0000-0000-0000F10F0000}"/>
    <cellStyle name="A¨­¢¬¢Ò [0]_C¡Æ¢¬n¨¬¡Æ " xfId="4088" xr:uid="{00000000-0005-0000-0000-0000F20F0000}"/>
    <cellStyle name="A¨­￠￢￠O [0]_ⓒoⓒ¡A¨o¨￢R " xfId="4089" xr:uid="{00000000-0005-0000-0000-0000F30F0000}"/>
    <cellStyle name="A¨­￠￢￠O_ ¨￢n￠￢n¨￢¡Æ ￠?u¨￢¡Æ¡¾a¨uu " xfId="4090" xr:uid="{00000000-0005-0000-0000-0000F40F0000}"/>
    <cellStyle name="A¨­¢¬¢Ò_¨úc¨öA " xfId="4091" xr:uid="{00000000-0005-0000-0000-0000F50F0000}"/>
    <cellStyle name="A¨­￠￢￠O_3￠?u¨uoAⓒ÷ " xfId="4092" xr:uid="{00000000-0005-0000-0000-0000F60F0000}"/>
    <cellStyle name="A¨­¢¬¢Ò_95©øaAN¡Æy¨ùo¡¤R " xfId="4093" xr:uid="{00000000-0005-0000-0000-0000F70F0000}"/>
    <cellStyle name="A¨­￠￢￠O_A|A￠O1¨￢I1¡Æu CoEⓒ÷ " xfId="4094" xr:uid="{00000000-0005-0000-0000-0000F80F0000}"/>
    <cellStyle name="A¨­¢¬¢Ò_C¡Æ¢¬n¨¬¡Æ " xfId="4095" xr:uid="{00000000-0005-0000-0000-0000F90F0000}"/>
    <cellStyle name="A¨­￠￢￠O_ⓒoⓒ¡A¨o¨￢R " xfId="4096" xr:uid="{00000000-0005-0000-0000-0000FA0F0000}"/>
    <cellStyle name="A￠R¡×￠R¨I￠RE￠Rⓒ­￠REO [0]_INQUIRY ￠RE?￠RIi￠R¡×u¡ERAA¡§I￠Rⓒ­A¡§I¡§¡I " xfId="4097" xr:uid="{00000000-0005-0000-0000-0000FB0F0000}"/>
    <cellStyle name="A￠R¡×￠R¨I￠RE￠Rⓒ­￠REO_INQUIRY ￠RE?￠RIi￠R¡×u¡ERAA¡§I￠Rⓒ­A¡§I¡§¡I " xfId="4098" xr:uid="{00000000-0005-0000-0000-0000FC0F0000}"/>
    <cellStyle name="Äåíåæíûé [0]_PERSONAL" xfId="4099" xr:uid="{00000000-0005-0000-0000-0000FD0F0000}"/>
    <cellStyle name="Äåíåæíûé_PERSONAL" xfId="4100" xr:uid="{00000000-0005-0000-0000-0000FE0F0000}"/>
    <cellStyle name="Aⓒ" xfId="4101" xr:uid="{00000000-0005-0000-0000-0000FF0F0000}"/>
    <cellStyle name="Aⓒ 2" xfId="4102" xr:uid="{00000000-0005-0000-0000-000000100000}"/>
    <cellStyle name="Aⓒ­￠￢￠" xfId="4103" xr:uid="{00000000-0005-0000-0000-000001100000}"/>
    <cellStyle name="Ae" xfId="4104" xr:uid="{00000000-0005-0000-0000-000002100000}"/>
    <cellStyle name="Åë" xfId="4105" xr:uid="{00000000-0005-0000-0000-000003100000}"/>
    <cellStyle name="Ae 2" xfId="4106" xr:uid="{00000000-0005-0000-0000-000004100000}"/>
    <cellStyle name="Ae 3" xfId="4107" xr:uid="{00000000-0005-0000-0000-000005100000}"/>
    <cellStyle name="Ae 4" xfId="4108" xr:uid="{00000000-0005-0000-0000-000006100000}"/>
    <cellStyle name="Ae 5" xfId="4109" xr:uid="{00000000-0005-0000-0000-000007100000}"/>
    <cellStyle name="Ae_000-1" xfId="4110" xr:uid="{00000000-0005-0000-0000-000008100000}"/>
    <cellStyle name="Åë_000-1" xfId="4111" xr:uid="{00000000-0005-0000-0000-000009100000}"/>
    <cellStyle name="Ae_051010-이국재" xfId="4112" xr:uid="{00000000-0005-0000-0000-00000A100000}"/>
    <cellStyle name="Åë_051010-이국재" xfId="4113" xr:uid="{00000000-0005-0000-0000-00000B100000}"/>
    <cellStyle name="Ae_060504-한화 예가" xfId="4114" xr:uid="{00000000-0005-0000-0000-00000C100000}"/>
    <cellStyle name="Åë_060504-한화 예가" xfId="4115" xr:uid="{00000000-0005-0000-0000-00000D100000}"/>
    <cellStyle name="Ae_080924-견적서-01" xfId="4116" xr:uid="{00000000-0005-0000-0000-00000E100000}"/>
    <cellStyle name="Åë_080924-견적서-01" xfId="4117" xr:uid="{00000000-0005-0000-0000-00000F100000}"/>
    <cellStyle name="Ae_FKL 견적 내역서" xfId="4118" xr:uid="{00000000-0005-0000-0000-000010100000}"/>
    <cellStyle name="Åë_FKL 견적 내역서" xfId="4119" xr:uid="{00000000-0005-0000-0000-000011100000}"/>
    <cellStyle name="Ae_FKL 견적 내역서_0809" xfId="4120" xr:uid="{00000000-0005-0000-0000-000012100000}"/>
    <cellStyle name="Åë_FKL 견적 내역서_0809" xfId="4121" xr:uid="{00000000-0005-0000-0000-000013100000}"/>
    <cellStyle name="Ae_FKL 견적 내역서_0916" xfId="4122" xr:uid="{00000000-0005-0000-0000-000014100000}"/>
    <cellStyle name="Åë_FKL 견적 내역서_0916" xfId="4123" xr:uid="{00000000-0005-0000-0000-000015100000}"/>
    <cellStyle name="Ae_견적서(D.H)" xfId="4124" xr:uid="{00000000-0005-0000-0000-000016100000}"/>
    <cellStyle name="Åë_견적서(D.H)" xfId="4125" xr:uid="{00000000-0005-0000-0000-000017100000}"/>
    <cellStyle name="Ae_견적서(공조)" xfId="4126" xr:uid="{00000000-0005-0000-0000-000018100000}"/>
    <cellStyle name="Åë_견적서(공조)" xfId="4127" xr:uid="{00000000-0005-0000-0000-000019100000}"/>
    <cellStyle name="Ae_견적서양식-1" xfId="4128" xr:uid="{00000000-0005-0000-0000-00001A100000}"/>
    <cellStyle name="Åë_견적서양식-1" xfId="4129" xr:uid="{00000000-0005-0000-0000-00001B100000}"/>
    <cellStyle name="Ae_견적서양식-UPS-맥스컴-0728" xfId="4130" xr:uid="{00000000-0005-0000-0000-00001C100000}"/>
    <cellStyle name="Åë_견적서양식-UPS-맥스컴-0728" xfId="4131" xr:uid="{00000000-0005-0000-0000-00001D100000}"/>
    <cellStyle name="Ae_내역서" xfId="4132" xr:uid="{00000000-0005-0000-0000-00001E100000}"/>
    <cellStyle name="Åë_내역서" xfId="4133" xr:uid="{00000000-0005-0000-0000-00001F100000}"/>
    <cellStyle name="Ae_내역서(FMS_SMS)" xfId="4134" xr:uid="{00000000-0005-0000-0000-000020100000}"/>
    <cellStyle name="Åë_내역서(FMS_SMS)" xfId="4135" xr:uid="{00000000-0005-0000-0000-000021100000}"/>
    <cellStyle name="Ae_복사본 복사본 삼원-가격제안서(기반설비구축)-공조" xfId="4136" xr:uid="{00000000-0005-0000-0000-000022100000}"/>
    <cellStyle name="Åë_복사본 복사본 삼원-가격제안서(기반설비구축)-공조" xfId="4137" xr:uid="{00000000-0005-0000-0000-000023100000}"/>
    <cellStyle name="Ae_복사본 삼원-가격제안서(기반설비구축)-공조" xfId="4138" xr:uid="{00000000-0005-0000-0000-000024100000}"/>
    <cellStyle name="Åë_복사본 삼원-가격제안서(기반설비구축)-공조" xfId="4139" xr:uid="{00000000-0005-0000-0000-000025100000}"/>
    <cellStyle name="Ae_삼원-가격제안서(기반설비구축)-이차장" xfId="4140" xr:uid="{00000000-0005-0000-0000-000026100000}"/>
    <cellStyle name="Åë_삼원-가격제안서(기반설비구축)-이차장" xfId="4141" xr:uid="{00000000-0005-0000-0000-000027100000}"/>
    <cellStyle name="Ae_소방견적" xfId="4142" xr:uid="{00000000-0005-0000-0000-000028100000}"/>
    <cellStyle name="Åë_소방견적" xfId="4143" xr:uid="{00000000-0005-0000-0000-000029100000}"/>
    <cellStyle name="Ae_이중마루 내역 및 물량산출서" xfId="4144" xr:uid="{00000000-0005-0000-0000-00002A100000}"/>
    <cellStyle name="Åë_이중마루 내역 및 물량산출서" xfId="4145" xr:uid="{00000000-0005-0000-0000-00002B100000}"/>
    <cellStyle name="Ae_이중마루내역서" xfId="4146" xr:uid="{00000000-0005-0000-0000-00002C100000}"/>
    <cellStyle name="Åë_이중마루내역서" xfId="4147" xr:uid="{00000000-0005-0000-0000-00002D100000}"/>
    <cellStyle name="Ae_총괄" xfId="4148" xr:uid="{00000000-0005-0000-0000-00002E100000}"/>
    <cellStyle name="Åë_총괄" xfId="4149" xr:uid="{00000000-0005-0000-0000-00002F100000}"/>
    <cellStyle name="Aee" xfId="4150" xr:uid="{00000000-0005-0000-0000-000030100000}"/>
    <cellStyle name="Aee­ " xfId="4151" xr:uid="{00000000-0005-0000-0000-000031100000}"/>
    <cellStyle name="Aee­  2" xfId="4152" xr:uid="{00000000-0005-0000-0000-000032100000}"/>
    <cellStyle name="Aee­ [" xfId="4153" xr:uid="{00000000-0005-0000-0000-000033100000}"/>
    <cellStyle name="Åëè­ [" xfId="4154" xr:uid="{00000000-0005-0000-0000-000034100000}"/>
    <cellStyle name="AeE­ [0]_ 2ÆAAþº° " xfId="4155" xr:uid="{00000000-0005-0000-0000-000035100000}"/>
    <cellStyle name="ÅëÈ­ [0]_(1.Åä)" xfId="4156" xr:uid="{00000000-0005-0000-0000-000036100000}"/>
    <cellStyle name="AeE­ [0]_´e¿UCN¹R°ø¹R " xfId="4157" xr:uid="{00000000-0005-0000-0000-000037100000}"/>
    <cellStyle name="ÅëÈ­ [0]_¸ðÇü¸·" xfId="4158" xr:uid="{00000000-0005-0000-0000-000038100000}"/>
    <cellStyle name="AeE­ [0]_¸n·I-±a°e_AIA§-es2A÷" xfId="4159" xr:uid="{00000000-0005-0000-0000-000039100000}"/>
    <cellStyle name="ÅëÈ­ [0]_¸ñ·Ï-±â°è_ÀÏÀ§-es2Â÷" xfId="4160" xr:uid="{00000000-0005-0000-0000-00003A100000}"/>
    <cellStyle name="AeE­ [0]_¸n-E?" xfId="4161" xr:uid="{00000000-0005-0000-0000-00003B100000}"/>
    <cellStyle name="ÅëÈ­ [0]_¸ñ-È¯" xfId="4162" xr:uid="{00000000-0005-0000-0000-00003C100000}"/>
    <cellStyle name="AeE­ [0]_¿­¸° INT" xfId="4163" xr:uid="{00000000-0005-0000-0000-00003D100000}"/>
    <cellStyle name="ÅëÈ­ [0]_±â°è-¸ñ·Ï" xfId="4164" xr:uid="{00000000-0005-0000-0000-00003E100000}"/>
    <cellStyle name="AeE­ [0]_±a°e¼³ºn-AIA§¸n·I " xfId="4165" xr:uid="{00000000-0005-0000-0000-00003F100000}"/>
    <cellStyle name="ÅëÈ­ [0]_±â°è¼³ºñ-ÀÏÀ§¸ñ·Ï " xfId="4166" xr:uid="{00000000-0005-0000-0000-000040100000}"/>
    <cellStyle name="AeE­ [0]_°ø≫cºn¿¹≫e¼­" xfId="4167" xr:uid="{00000000-0005-0000-0000-000041100000}"/>
    <cellStyle name="ÅëÈ­ [0]_°ü¸®Ç×¸ñ_¾÷Á¾º° " xfId="4168" xr:uid="{00000000-0005-0000-0000-000042100000}"/>
    <cellStyle name="AeE­ [0]_0123" xfId="4169" xr:uid="{00000000-0005-0000-0000-000043100000}"/>
    <cellStyle name="ÅëÈ­ [0]_¾÷Á¾º° " xfId="4170" xr:uid="{00000000-0005-0000-0000-000044100000}"/>
    <cellStyle name="AeE­ [0]_¾c½A " xfId="4171" xr:uid="{00000000-0005-0000-0000-000045100000}"/>
    <cellStyle name="ÅëÈ­ [0]_¹æÀ½º® " xfId="4172" xr:uid="{00000000-0005-0000-0000-000046100000}"/>
    <cellStyle name="AeE­ [0]_4PART " xfId="4173" xr:uid="{00000000-0005-0000-0000-000047100000}"/>
    <cellStyle name="ÅëÈ­ [0]_Á¦Á¶1ºÎ1°ú ÇöÈ² " xfId="4174" xr:uid="{00000000-0005-0000-0000-000048100000}"/>
    <cellStyle name="AeE­ [0]_A¾CO½A¼³ " xfId="4175" xr:uid="{00000000-0005-0000-0000-000049100000}"/>
    <cellStyle name="ÅëÈ­ [0]_ÀÏ-±â" xfId="4176" xr:uid="{00000000-0005-0000-0000-00004A100000}"/>
    <cellStyle name="AeE­ [0]_AIA§-es2A÷" xfId="4177" xr:uid="{00000000-0005-0000-0000-00004B100000}"/>
    <cellStyle name="ÅëÈ­ [0]_ÀÏÀ§-es2Â÷" xfId="4178" xr:uid="{00000000-0005-0000-0000-00004C100000}"/>
    <cellStyle name="AeE­ [0]_AMT " xfId="4179" xr:uid="{00000000-0005-0000-0000-00004D100000}"/>
    <cellStyle name="ÅëÈ­ [0]_Áý°èÇ¥°ÇÃàºÐ" xfId="4180" xr:uid="{00000000-0005-0000-0000-00004E100000}"/>
    <cellStyle name="AeE­ [0]_BOM°eAa" xfId="4181" xr:uid="{00000000-0005-0000-0000-00004F100000}"/>
    <cellStyle name="ÅëÈ­ [0]_BOM°èÀå" xfId="4182" xr:uid="{00000000-0005-0000-0000-000050100000}"/>
    <cellStyle name="AeE­ [0]_INQUIRY ¿μ¾÷AßAø " xfId="4183" xr:uid="{00000000-0005-0000-0000-000051100000}"/>
    <cellStyle name="ÅëÈ­ [0]_laroux" xfId="4184" xr:uid="{00000000-0005-0000-0000-000052100000}"/>
    <cellStyle name="AeE­ [0]_laroux_1" xfId="4185" xr:uid="{00000000-0005-0000-0000-000053100000}"/>
    <cellStyle name="ÅëÈ­ [0]_laroux_1" xfId="4186" xr:uid="{00000000-0005-0000-0000-000054100000}"/>
    <cellStyle name="AeE­ [0]_laroux_2" xfId="4187" xr:uid="{00000000-0005-0000-0000-000055100000}"/>
    <cellStyle name="ÅëÈ­ [0]_laroux_2" xfId="4188" xr:uid="{00000000-0005-0000-0000-000056100000}"/>
    <cellStyle name="AeE­ [0]_º≫¼± ±æ¾i±uºI ¼o·R Ay°eC￥ " xfId="4189" xr:uid="{00000000-0005-0000-0000-000057100000}"/>
    <cellStyle name="ÅëÈ­ [0]_RESULTS" xfId="4190" xr:uid="{00000000-0005-0000-0000-000058100000}"/>
    <cellStyle name="Aee­ _000-1" xfId="4191" xr:uid="{00000000-0005-0000-0000-000059100000}"/>
    <cellStyle name="AeE­_ 2ÆAAþº° " xfId="4192" xr:uid="{00000000-0005-0000-0000-00005A100000}"/>
    <cellStyle name="ÅëÈ­_(1.Åä)" xfId="4193" xr:uid="{00000000-0005-0000-0000-00005B100000}"/>
    <cellStyle name="AeE­_´e¿UCN¹R°ø¹R " xfId="4194" xr:uid="{00000000-0005-0000-0000-00005C100000}"/>
    <cellStyle name="ÅëÈ­_¸ðÇü¸·" xfId="4195" xr:uid="{00000000-0005-0000-0000-00005D100000}"/>
    <cellStyle name="AeE­_¸n·I-±a°e_AIA§-es2A÷" xfId="4196" xr:uid="{00000000-0005-0000-0000-00005E100000}"/>
    <cellStyle name="ÅëÈ­_¸ñ·Ï-±â°è_ÀÏÀ§-es2Â÷" xfId="4197" xr:uid="{00000000-0005-0000-0000-00005F100000}"/>
    <cellStyle name="AeE­_¸n-E?" xfId="4198" xr:uid="{00000000-0005-0000-0000-000060100000}"/>
    <cellStyle name="ÅëÈ­_¸ñ-È¯" xfId="4199" xr:uid="{00000000-0005-0000-0000-000061100000}"/>
    <cellStyle name="AeE­_¿­¸° INT" xfId="4200" xr:uid="{00000000-0005-0000-0000-000062100000}"/>
    <cellStyle name="ÅëÈ­_±â°è-¸ñ·Ï" xfId="4201" xr:uid="{00000000-0005-0000-0000-000063100000}"/>
    <cellStyle name="AeE­_±a°e¼³ºn-AIA§¸n·I " xfId="4202" xr:uid="{00000000-0005-0000-0000-000064100000}"/>
    <cellStyle name="ÅëÈ­_±â°è¼³ºñ-ÀÏÀ§¸ñ·Ï " xfId="4203" xr:uid="{00000000-0005-0000-0000-000065100000}"/>
    <cellStyle name="AeE­_°ø≫cºn¿¹≫e¼­" xfId="4204" xr:uid="{00000000-0005-0000-0000-000066100000}"/>
    <cellStyle name="ÅëÈ­_°ü¸®Ç×¸ñ_¾÷Á¾º° " xfId="4205" xr:uid="{00000000-0005-0000-0000-000067100000}"/>
    <cellStyle name="Aee_000-1" xfId="4206" xr:uid="{00000000-0005-0000-0000-000068100000}"/>
    <cellStyle name="AeE­_0123" xfId="4207" xr:uid="{00000000-0005-0000-0000-000069100000}"/>
    <cellStyle name="Aee_051010-이국재" xfId="4208" xr:uid="{00000000-0005-0000-0000-00006A100000}"/>
    <cellStyle name="AeE­_¼oAI¼º " xfId="4209" xr:uid="{00000000-0005-0000-0000-00006B100000}"/>
    <cellStyle name="ÅëÈ­_¾÷Á¾º° " xfId="4210" xr:uid="{00000000-0005-0000-0000-00006C100000}"/>
    <cellStyle name="AeE­_¾c½A " xfId="4211" xr:uid="{00000000-0005-0000-0000-00006D100000}"/>
    <cellStyle name="ÅëÈ­_¹æÀ½º® " xfId="4212" xr:uid="{00000000-0005-0000-0000-00006E100000}"/>
    <cellStyle name="AeE­_4PART " xfId="4213" xr:uid="{00000000-0005-0000-0000-00006F100000}"/>
    <cellStyle name="ÅëÈ­_Á¦Á¶1ºÎ1°ú ÇöÈ² " xfId="4214" xr:uid="{00000000-0005-0000-0000-000070100000}"/>
    <cellStyle name="AeE­_A¾CO½A¼³ " xfId="4215" xr:uid="{00000000-0005-0000-0000-000071100000}"/>
    <cellStyle name="ÅëÈ­_ÀÏ-±â" xfId="4216" xr:uid="{00000000-0005-0000-0000-000072100000}"/>
    <cellStyle name="AeE­_AIA§-es2A÷" xfId="4217" xr:uid="{00000000-0005-0000-0000-000073100000}"/>
    <cellStyle name="ÅëÈ­_ÀÏÀ§-es2Â÷" xfId="4218" xr:uid="{00000000-0005-0000-0000-000074100000}"/>
    <cellStyle name="AeE­_AMT " xfId="4219" xr:uid="{00000000-0005-0000-0000-000075100000}"/>
    <cellStyle name="ÅëÈ­_Áý°èÇ¥°ÇÃàºÐ" xfId="4220" xr:uid="{00000000-0005-0000-0000-000076100000}"/>
    <cellStyle name="AeE­_BOM°eAa" xfId="4221" xr:uid="{00000000-0005-0000-0000-000077100000}"/>
    <cellStyle name="ÅëÈ­_BOM°èÀå" xfId="4222" xr:uid="{00000000-0005-0000-0000-000078100000}"/>
    <cellStyle name="AeE­_INQUIRY ¿μ¾÷AßAø " xfId="4223" xr:uid="{00000000-0005-0000-0000-000079100000}"/>
    <cellStyle name="ÅëÈ­_laroux" xfId="4224" xr:uid="{00000000-0005-0000-0000-00007A100000}"/>
    <cellStyle name="AeE­_laroux_1" xfId="4225" xr:uid="{00000000-0005-0000-0000-00007B100000}"/>
    <cellStyle name="ÅëÈ­_laroux_1" xfId="4226" xr:uid="{00000000-0005-0000-0000-00007C100000}"/>
    <cellStyle name="AeE­_laroux_2" xfId="4227" xr:uid="{00000000-0005-0000-0000-00007D100000}"/>
    <cellStyle name="ÅëÈ­_laroux_2" xfId="4228" xr:uid="{00000000-0005-0000-0000-00007E100000}"/>
    <cellStyle name="AeE­_º≫¼± ±æ¾i±uºI ¼o·R Ay°eC￥ " xfId="4229" xr:uid="{00000000-0005-0000-0000-00007F100000}"/>
    <cellStyle name="ÅëÈ­_RESULTS" xfId="4230" xr:uid="{00000000-0005-0000-0000-000080100000}"/>
    <cellStyle name="Aee¡" xfId="4231" xr:uid="{00000000-0005-0000-0000-000081100000}"/>
    <cellStyle name="Aee¡ 2" xfId="4232" xr:uid="{00000000-0005-0000-0000-000082100000}"/>
    <cellStyle name="AeE¡© [0]_¨úc¨öA " xfId="4233" xr:uid="{00000000-0005-0000-0000-000083100000}"/>
    <cellStyle name="AeE¡©_¨úc¨öA " xfId="4234" xr:uid="{00000000-0005-0000-0000-000084100000}"/>
    <cellStyle name="Aee¡ⓒ " xfId="4235" xr:uid="{00000000-0005-0000-0000-000085100000}"/>
    <cellStyle name="AeE¡ⓒ [0]_ ¨￢n￠￢n¨￢¡Æ ￠?u¨￢¡Æ¡¾a¨uu " xfId="4236" xr:uid="{00000000-0005-0000-0000-000086100000}"/>
    <cellStyle name="AeE¡ⓒ_ ¨￢n￠￢n¨￢¡Æ ￠?u¨￢¡Æ¡¾a¨uu " xfId="4237" xr:uid="{00000000-0005-0000-0000-000087100000}"/>
    <cellStyle name="AeE¡ER¡§I [0]_INQUIRY ￠RE?￠RIi￠R¡×u¡ERAA¡§I￠Rⓒ­A¡§I¡§¡I " xfId="4238" xr:uid="{00000000-0005-0000-0000-000088100000}"/>
    <cellStyle name="AeE¡ER¡§I_INQUIRY ￠RE?￠RIi￠R¡×u¡ERAA¡§I￠Rⓒ­A¡§I¡§¡I " xfId="4239" xr:uid="{00000000-0005-0000-0000-000089100000}"/>
    <cellStyle name="Aee￠" xfId="4240" xr:uid="{00000000-0005-0000-0000-00008A100000}"/>
    <cellStyle name="AeE￠R¨I [0]_¡§uc¡§oA " xfId="4241" xr:uid="{00000000-0005-0000-0000-00008B100000}"/>
    <cellStyle name="AeE￠R¨I_¡§uc¡§oA " xfId="4242" xr:uid="{00000000-0005-0000-0000-00008C100000}"/>
    <cellStyle name="ÆÛ¼¾Æ®" xfId="4243" xr:uid="{00000000-0005-0000-0000-00008D100000}"/>
    <cellStyle name="ÆU¼¾ÆR" xfId="4244" xr:uid="{00000000-0005-0000-0000-00008E100000}"/>
    <cellStyle name="ÆU¼¾ÆR 2" xfId="4245" xr:uid="{00000000-0005-0000-0000-00008F100000}"/>
    <cellStyle name="Äìcûi$ÜkQ¬Ú* õz6;û¼_x001e_½´_x0017_ýò_x0016_XÄ&gt;}Sâkú3&lt;Z=i I_x000c_åûw_é _x0011_½_x0004_Ga)(Ì)A_/mV:¨sï_x000c_ó®#p" xfId="4246" xr:uid="{00000000-0005-0000-0000-000090100000}"/>
    <cellStyle name="ALIGNMENT" xfId="4247" xr:uid="{00000000-0005-0000-0000-000091100000}"/>
    <cellStyle name="ALIGNMENT 2" xfId="4248" xr:uid="{00000000-0005-0000-0000-000092100000}"/>
    <cellStyle name="args.style" xfId="4249" xr:uid="{00000000-0005-0000-0000-000093100000}"/>
    <cellStyle name="Aþ" xfId="4250" xr:uid="{00000000-0005-0000-0000-000094100000}"/>
    <cellStyle name="Äþ" xfId="4251" xr:uid="{00000000-0005-0000-0000-000095100000}"/>
    <cellStyle name="Aþ¸" xfId="4252" xr:uid="{00000000-0005-0000-0000-000096100000}"/>
    <cellStyle name="Aþ¸ 2" xfId="4253" xr:uid="{00000000-0005-0000-0000-000097100000}"/>
    <cellStyle name="Aþ¸¶ [" xfId="4254" xr:uid="{00000000-0005-0000-0000-000098100000}"/>
    <cellStyle name="Äþ¸¶ [" xfId="4255" xr:uid="{00000000-0005-0000-0000-000099100000}"/>
    <cellStyle name="AÞ¸¶ [0]_ 2ÆAAþº° " xfId="4256" xr:uid="{00000000-0005-0000-0000-00009A100000}"/>
    <cellStyle name="ÄÞ¸¶ [0]_(1.Åä)" xfId="4257" xr:uid="{00000000-0005-0000-0000-00009B100000}"/>
    <cellStyle name="AÞ¸¶ [0]_´e¿UCN¹R°ø¹R " xfId="4258" xr:uid="{00000000-0005-0000-0000-00009C100000}"/>
    <cellStyle name="ÄÞ¸¶ [0]_¸ðÇü¸·" xfId="4259" xr:uid="{00000000-0005-0000-0000-00009D100000}"/>
    <cellStyle name="AÞ¸¶ [0]_¸n·I-±a°e_AIA§-es2A÷" xfId="4260" xr:uid="{00000000-0005-0000-0000-00009E100000}"/>
    <cellStyle name="ÄÞ¸¶ [0]_¸ñ·Ï-±â°è_ÀÏÀ§-es2Â÷" xfId="4261" xr:uid="{00000000-0005-0000-0000-00009F100000}"/>
    <cellStyle name="AÞ¸¶ [0]_¸n-E?" xfId="4262" xr:uid="{00000000-0005-0000-0000-0000A0100000}"/>
    <cellStyle name="ÄÞ¸¶ [0]_¸ñ-È¯" xfId="4263" xr:uid="{00000000-0005-0000-0000-0000A1100000}"/>
    <cellStyle name="AÞ¸¶ [0]_¿­¸° INT" xfId="4264" xr:uid="{00000000-0005-0000-0000-0000A2100000}"/>
    <cellStyle name="ÄÞ¸¶ [0]_±â°è-¸ñ·Ï" xfId="4265" xr:uid="{00000000-0005-0000-0000-0000A3100000}"/>
    <cellStyle name="AÞ¸¶ [0]_±a°e¼³ºn-AIA§¸n·I " xfId="4266" xr:uid="{00000000-0005-0000-0000-0000A4100000}"/>
    <cellStyle name="ÄÞ¸¶ [0]_±â°è¼³ºñ-ÀÏÀ§¸ñ·Ï " xfId="4267" xr:uid="{00000000-0005-0000-0000-0000A5100000}"/>
    <cellStyle name="AÞ¸¶ [0]_°ø≫cºn¿¹≫e¼­" xfId="4268" xr:uid="{00000000-0005-0000-0000-0000A6100000}"/>
    <cellStyle name="ÄÞ¸¶ [0]_°ü¸®BS('98) " xfId="4269" xr:uid="{00000000-0005-0000-0000-0000A7100000}"/>
    <cellStyle name="AÞ¸¶ [0]_0123" xfId="4270" xr:uid="{00000000-0005-0000-0000-0000A8100000}"/>
    <cellStyle name="ÄÞ¸¶ [0]_¾÷Á¾º° " xfId="4271" xr:uid="{00000000-0005-0000-0000-0000A9100000}"/>
    <cellStyle name="AÞ¸¶ [0]_¾c½A " xfId="4272" xr:uid="{00000000-0005-0000-0000-0000AA100000}"/>
    <cellStyle name="ÄÞ¸¶ [0]_¹æÀ½º® " xfId="4273" xr:uid="{00000000-0005-0000-0000-0000AB100000}"/>
    <cellStyle name="AÞ¸¶ [0]_³≫¿ª¼­" xfId="4274" xr:uid="{00000000-0005-0000-0000-0000AC100000}"/>
    <cellStyle name="ÄÞ¸¶ [0]_Á¦Á¶1ºÎ1°ú ÇöÈ² " xfId="4275" xr:uid="{00000000-0005-0000-0000-0000AD100000}"/>
    <cellStyle name="AÞ¸¶ [0]_A¾CO½A¼³ " xfId="4276" xr:uid="{00000000-0005-0000-0000-0000AE100000}"/>
    <cellStyle name="ÄÞ¸¶ [0]_ÀÏ-±â" xfId="4277" xr:uid="{00000000-0005-0000-0000-0000AF100000}"/>
    <cellStyle name="AÞ¸¶ [0]_AIA§-es2A÷" xfId="4278" xr:uid="{00000000-0005-0000-0000-0000B0100000}"/>
    <cellStyle name="ÄÞ¸¶ [0]_ÀÏÀ§-es2Â÷" xfId="4279" xr:uid="{00000000-0005-0000-0000-0000B1100000}"/>
    <cellStyle name="AÞ¸¶ [0]_AN°y(1.25) " xfId="4280" xr:uid="{00000000-0005-0000-0000-0000B2100000}"/>
    <cellStyle name="ÄÞ¸¶ [0]_Áý°èÇ¥°ÇÃàºÐ" xfId="4281" xr:uid="{00000000-0005-0000-0000-0000B3100000}"/>
    <cellStyle name="AÞ¸¶ [0]_BOM°eAa" xfId="4282" xr:uid="{00000000-0005-0000-0000-0000B4100000}"/>
    <cellStyle name="ÄÞ¸¶ [0]_BOM°èÀå" xfId="4283" xr:uid="{00000000-0005-0000-0000-0000B5100000}"/>
    <cellStyle name="AÞ¸¶ [0]_INQUIRY ¿μ¾÷AßAø " xfId="4284" xr:uid="{00000000-0005-0000-0000-0000B6100000}"/>
    <cellStyle name="ÄÞ¸¶ [0]_laroux" xfId="4285" xr:uid="{00000000-0005-0000-0000-0000B7100000}"/>
    <cellStyle name="AÞ¸¶ [0]_laroux_도담차량공작실설계서" xfId="4286" xr:uid="{00000000-0005-0000-0000-0000B8100000}"/>
    <cellStyle name="ÄÞ¸¶ [0]_laroux_도담차량공작실설계서" xfId="4287" xr:uid="{00000000-0005-0000-0000-0000B9100000}"/>
    <cellStyle name="AÞ¸¶ [0]_laroux_도담차량공작실신설공사" xfId="4288" xr:uid="{00000000-0005-0000-0000-0000BA100000}"/>
    <cellStyle name="ÄÞ¸¶ [0]_laroux_도담차량공작실신설공사" xfId="4289" xr:uid="{00000000-0005-0000-0000-0000BB100000}"/>
    <cellStyle name="AÞ¸¶ [0]_laroux_상장가도교설계서" xfId="4290" xr:uid="{00000000-0005-0000-0000-0000BC100000}"/>
    <cellStyle name="ÄÞ¸¶ [0]_laroux_상장가도교수량산출" xfId="4291" xr:uid="{00000000-0005-0000-0000-0000BD100000}"/>
    <cellStyle name="AÞ¸¶ [0]_º≫¼± ±æ¾i±uºI ¼o·R Ay°eC￥ " xfId="4292" xr:uid="{00000000-0005-0000-0000-0000BE100000}"/>
    <cellStyle name="ÄÞ¸¶ [0]_Sheet1" xfId="4293" xr:uid="{00000000-0005-0000-0000-0000BF100000}"/>
    <cellStyle name="AÞ¸¶_ 2ÆAAþº° " xfId="4294" xr:uid="{00000000-0005-0000-0000-0000C0100000}"/>
    <cellStyle name="ÄÞ¸¶_(1.Åä)" xfId="4295" xr:uid="{00000000-0005-0000-0000-0000C1100000}"/>
    <cellStyle name="AÞ¸¶_´e¿UCN¹R°ø¹R " xfId="4296" xr:uid="{00000000-0005-0000-0000-0000C2100000}"/>
    <cellStyle name="ÄÞ¸¶_¸ðÇü¸·" xfId="4297" xr:uid="{00000000-0005-0000-0000-0000C3100000}"/>
    <cellStyle name="AÞ¸¶_¸n·I-±a°e_AIA§-es2A÷" xfId="4298" xr:uid="{00000000-0005-0000-0000-0000C4100000}"/>
    <cellStyle name="ÄÞ¸¶_¸ñ·Ï-±â°è_ÀÏÀ§-es2Â÷" xfId="4299" xr:uid="{00000000-0005-0000-0000-0000C5100000}"/>
    <cellStyle name="AÞ¸¶_¸n-E?" xfId="4300" xr:uid="{00000000-0005-0000-0000-0000C6100000}"/>
    <cellStyle name="ÄÞ¸¶_¸ñ-È¯" xfId="4301" xr:uid="{00000000-0005-0000-0000-0000C7100000}"/>
    <cellStyle name="AÞ¸¶_¿­¸° INT" xfId="4302" xr:uid="{00000000-0005-0000-0000-0000C8100000}"/>
    <cellStyle name="ÄÞ¸¶_±â°è-¸ñ·Ï" xfId="4303" xr:uid="{00000000-0005-0000-0000-0000C9100000}"/>
    <cellStyle name="AÞ¸¶_±a°e¼³ºn-AIA§¸n·I " xfId="4304" xr:uid="{00000000-0005-0000-0000-0000CA100000}"/>
    <cellStyle name="ÄÞ¸¶_±â°è¼³ºñ-ÀÏÀ§¸ñ·Ï " xfId="4305" xr:uid="{00000000-0005-0000-0000-0000CB100000}"/>
    <cellStyle name="AÞ¸¶_°ø≫cºn¿¹≫e¼­" xfId="4306" xr:uid="{00000000-0005-0000-0000-0000CC100000}"/>
    <cellStyle name="ÄÞ¸¶_°ü¸®Ç×¸ñ_¾÷Á¾º° " xfId="4307" xr:uid="{00000000-0005-0000-0000-0000CD100000}"/>
    <cellStyle name="AÞ¸¶_0123" xfId="4308" xr:uid="{00000000-0005-0000-0000-0000CE100000}"/>
    <cellStyle name="ÄÞ¸¶_¾÷Á¾º° " xfId="4309" xr:uid="{00000000-0005-0000-0000-0000CF100000}"/>
    <cellStyle name="AÞ¸¶_¾c½A " xfId="4310" xr:uid="{00000000-0005-0000-0000-0000D0100000}"/>
    <cellStyle name="ÄÞ¸¶_¹æÀ½º® " xfId="4311" xr:uid="{00000000-0005-0000-0000-0000D1100000}"/>
    <cellStyle name="AÞ¸¶_95³aAN°y¼o·R " xfId="4312" xr:uid="{00000000-0005-0000-0000-0000D2100000}"/>
    <cellStyle name="ÄÞ¸¶_Á¦Á¶1ºÎ1°ú ÇöÈ² " xfId="4313" xr:uid="{00000000-0005-0000-0000-0000D3100000}"/>
    <cellStyle name="AÞ¸¶_A¾CO½A¼³ " xfId="4314" xr:uid="{00000000-0005-0000-0000-0000D4100000}"/>
    <cellStyle name="ÄÞ¸¶_ÀÏ-±â" xfId="4315" xr:uid="{00000000-0005-0000-0000-0000D5100000}"/>
    <cellStyle name="AÞ¸¶_AIA§-es2A÷" xfId="4316" xr:uid="{00000000-0005-0000-0000-0000D6100000}"/>
    <cellStyle name="ÄÞ¸¶_ÀÏÀ§-es2Â÷" xfId="4317" xr:uid="{00000000-0005-0000-0000-0000D7100000}"/>
    <cellStyle name="AÞ¸¶_AN°y(1.25) " xfId="4318" xr:uid="{00000000-0005-0000-0000-0000D8100000}"/>
    <cellStyle name="ÄÞ¸¶_Áý°èÇ¥°ÇÃàºÐ" xfId="4319" xr:uid="{00000000-0005-0000-0000-0000D9100000}"/>
    <cellStyle name="AÞ¸¶_BOM°eAa" xfId="4320" xr:uid="{00000000-0005-0000-0000-0000DA100000}"/>
    <cellStyle name="ÄÞ¸¶_BOM°èÀå" xfId="4321" xr:uid="{00000000-0005-0000-0000-0000DB100000}"/>
    <cellStyle name="AÞ¸¶_INQUIRY ¿μ¾÷AßAø " xfId="4322" xr:uid="{00000000-0005-0000-0000-0000DC100000}"/>
    <cellStyle name="ÄÞ¸¶_laroux" xfId="4323" xr:uid="{00000000-0005-0000-0000-0000DD100000}"/>
    <cellStyle name="AÞ¸¶_º≫¼± ±æ¾i±uºI ¼o·R Ay°eC￥ " xfId="4324" xr:uid="{00000000-0005-0000-0000-0000DE100000}"/>
    <cellStyle name="ÄÞ¸¶_Sheet1" xfId="4325" xr:uid="{00000000-0005-0000-0000-0000DF100000}"/>
    <cellStyle name="ÀÚ¸®¼ö" xfId="4326" xr:uid="{00000000-0005-0000-0000-0000E0100000}"/>
    <cellStyle name="ÀÚ¸®¼ö0" xfId="4327" xr:uid="{00000000-0005-0000-0000-0000E1100000}"/>
    <cellStyle name="AU¸R¼o" xfId="4328" xr:uid="{00000000-0005-0000-0000-0000E2100000}"/>
    <cellStyle name="AU¸R¼o 2" xfId="4329" xr:uid="{00000000-0005-0000-0000-0000E3100000}"/>
    <cellStyle name="AU¸R¼o0" xfId="4330" xr:uid="{00000000-0005-0000-0000-0000E4100000}"/>
    <cellStyle name="AU¸R¼o0 2" xfId="4331" xr:uid="{00000000-0005-0000-0000-0000E5100000}"/>
    <cellStyle name="_x0001_b" xfId="4332" xr:uid="{00000000-0005-0000-0000-0000E6100000}"/>
    <cellStyle name="b_-n_x001c_SeÆ{ø3#jìÑ_x001d_¾Â^Û_x0015_;8_x001c_òhëI¯1X¡_x0001__x001b_`&quot;õÍ¥-æ¾k xFûj¡_x000c_µg3a¦òÔa_x0001_gÔOÛ_x0006_]uÃé)}O&amp;Ë_x000f_¶DÖâ_x0001_l`µª\½+%ÊÎV_x0015_ÃT_x0007_GI?éã\¯Q_x001e_ÆýA_x001c__x0013_5R ªÅQÜG_x001d_+Ð!&quot;_x0012__x0007_òi·ÒîÌ_x0011_PÆ, ä(_x0016__x001e_¨@!(±_x0017_Jë]_x000f_Ùi³+_x000c_[fü _x0019_ö_x0003_áY@®_x0015_HÇ´ª3&gt;Â]ÛúþÆÁ_x0005_Ò­ j_x0013_ª]U&lt;f½+-ª_x001a_í= O;Û4ÓåLð" xfId="4333" xr:uid="{00000000-0005-0000-0000-0000E7100000}"/>
    <cellStyle name="blank" xfId="4334" xr:uid="{00000000-0005-0000-0000-0000E8100000}"/>
    <cellStyle name="blank - Style1" xfId="4335" xr:uid="{00000000-0005-0000-0000-0000E9100000}"/>
    <cellStyle name="body" xfId="4336" xr:uid="{00000000-0005-0000-0000-0000EA100000}"/>
    <cellStyle name="C" xfId="4337" xr:uid="{00000000-0005-0000-0000-0000EB100000}"/>
    <cellStyle name="C 2" xfId="4338" xr:uid="{00000000-0005-0000-0000-0000EC100000}"/>
    <cellStyle name="C_000-1" xfId="4339" xr:uid="{00000000-0005-0000-0000-0000ED100000}"/>
    <cellStyle name="C_051010-이국재" xfId="4340" xr:uid="{00000000-0005-0000-0000-0000EE100000}"/>
    <cellStyle name="C_060504-한화 예가" xfId="4341" xr:uid="{00000000-0005-0000-0000-0000EF100000}"/>
    <cellStyle name="C_080924-견적서-01" xfId="4342" xr:uid="{00000000-0005-0000-0000-0000F0100000}"/>
    <cellStyle name="C_Book1" xfId="4343" xr:uid="{00000000-0005-0000-0000-0000F1100000}"/>
    <cellStyle name="C_FKL 견적 내역서" xfId="4344" xr:uid="{00000000-0005-0000-0000-0000F2100000}"/>
    <cellStyle name="C_FKL 견적 내역서_0809" xfId="4345" xr:uid="{00000000-0005-0000-0000-0000F3100000}"/>
    <cellStyle name="C_FKL 견적 내역서_0916" xfId="4346" xr:uid="{00000000-0005-0000-0000-0000F4100000}"/>
    <cellStyle name="C_견적서(D.H)" xfId="4347" xr:uid="{00000000-0005-0000-0000-0000F5100000}"/>
    <cellStyle name="C_견적서(공조)" xfId="4348" xr:uid="{00000000-0005-0000-0000-0000F6100000}"/>
    <cellStyle name="C_견적서양식-1" xfId="4349" xr:uid="{00000000-0005-0000-0000-0000F7100000}"/>
    <cellStyle name="C_견적서양식-UPS-맥스컴-0728" xfId="4350" xr:uid="{00000000-0005-0000-0000-0000F8100000}"/>
    <cellStyle name="C_내역서" xfId="4351" xr:uid="{00000000-0005-0000-0000-0000F9100000}"/>
    <cellStyle name="C_내역서(FMS_SMS)" xfId="4352" xr:uid="{00000000-0005-0000-0000-0000FA100000}"/>
    <cellStyle name="C_복사본 복사본 삼원-가격제안서(기반설비구축)-공조" xfId="4353" xr:uid="{00000000-0005-0000-0000-0000FB100000}"/>
    <cellStyle name="C_복사본 삼원-가격제안서(기반설비구축)-공조" xfId="4354" xr:uid="{00000000-0005-0000-0000-0000FC100000}"/>
    <cellStyle name="C_사진대지" xfId="4355" xr:uid="{00000000-0005-0000-0000-0000FD100000}"/>
    <cellStyle name="C_삼원-가격제안서(기반설비구축)-이차장" xfId="4356" xr:uid="{00000000-0005-0000-0000-0000FE100000}"/>
    <cellStyle name="C_소방견적" xfId="4357" xr:uid="{00000000-0005-0000-0000-0000FF100000}"/>
    <cellStyle name="C_이중마루 내역 및 물량산출서" xfId="4358" xr:uid="{00000000-0005-0000-0000-000000110000}"/>
    <cellStyle name="C_이중마루내역서" xfId="4359" xr:uid="{00000000-0005-0000-0000-000001110000}"/>
    <cellStyle name="C_총괄" xfId="4360" xr:uid="{00000000-0005-0000-0000-000002110000}"/>
    <cellStyle name="C¡" xfId="4361" xr:uid="{00000000-0005-0000-0000-000003110000}"/>
    <cellStyle name="C¡ERIA￠R¡×¡§¡I_¡ERic￠R¡×u¡ERA￠R¡×￠Rⓒ­I￠R¡×￠Rⓒ­¡ER¡§￠R AN¡ER¡§￠Re " xfId="4362" xr:uid="{00000000-0005-0000-0000-000004110000}"/>
    <cellStyle name="C¡ÍA¨ª_  FAB AIA¢´  " xfId="4363" xr:uid="{00000000-0005-0000-0000-000005110000}"/>
    <cellStyle name="C¡IA¨ª_ 1-3 " xfId="4364" xr:uid="{00000000-0005-0000-0000-000006110000}"/>
    <cellStyle name="C¡ÍA¨ª_¡Æ©øAI OXIDE " xfId="4365" xr:uid="{00000000-0005-0000-0000-000007110000}"/>
    <cellStyle name="C¡IA¨ª_¡Æu￠￢RBS('98) " xfId="4366" xr:uid="{00000000-0005-0000-0000-000008110000}"/>
    <cellStyle name="C¡ÍA¨ª_¡íoE©÷¡¾a¡¤IAo " xfId="4367" xr:uid="{00000000-0005-0000-0000-000009110000}"/>
    <cellStyle name="C¡IA¨ª_¡ioEⓒ÷¡¾a¡¤IAo " xfId="4368" xr:uid="{00000000-0005-0000-0000-00000A110000}"/>
    <cellStyle name="C¡ÍA¨ª_03 " xfId="4369" xr:uid="{00000000-0005-0000-0000-00000B110000}"/>
    <cellStyle name="C¡IA¨ª_12￠?u " xfId="4370" xr:uid="{00000000-0005-0000-0000-00000C110000}"/>
    <cellStyle name="C¡ÍA¨ª_12AO " xfId="4371" xr:uid="{00000000-0005-0000-0000-00000D110000}"/>
    <cellStyle name="C¡IA¨ª_Ac¡Æi¡Æu￠￢R " xfId="4372" xr:uid="{00000000-0005-0000-0000-00000E110000}"/>
    <cellStyle name="C¡ÍA¨ª_C¡ÍAo " xfId="4373" xr:uid="{00000000-0005-0000-0000-00000F110000}"/>
    <cellStyle name="C¡IA¨ª_CD-ROM " xfId="4374" xr:uid="{00000000-0005-0000-0000-000010110000}"/>
    <cellStyle name="C¡ÍA¨ª_Sheet1_4PART " xfId="4375" xr:uid="{00000000-0005-0000-0000-000011110000}"/>
    <cellStyle name="C￠RIA¡§¨￡_  FAB AIA¡E￠￥  " xfId="4376" xr:uid="{00000000-0005-0000-0000-000012110000}"/>
    <cellStyle name="C￥" xfId="4377" xr:uid="{00000000-0005-0000-0000-000013110000}"/>
    <cellStyle name="Ç¥" xfId="4378" xr:uid="{00000000-0005-0000-0000-000014110000}"/>
    <cellStyle name="C￥AØ_  FAB AIA¤  " xfId="4379" xr:uid="{00000000-0005-0000-0000-000015110000}"/>
    <cellStyle name="Ç¥ÁØ_(%)ºñ¸ñ±ººÐ·ùÇ¥" xfId="4380" xr:uid="{00000000-0005-0000-0000-000016110000}"/>
    <cellStyle name="C￥AØ_(%)ºn¸n±ººÐ·uC￥_1" xfId="4381" xr:uid="{00000000-0005-0000-0000-000017110000}"/>
    <cellStyle name="Ç¥ÁØ_(%)ºñ¸ñ±ººÐ·ùÇ¥_1" xfId="4382" xr:uid="{00000000-0005-0000-0000-000018110000}"/>
    <cellStyle name="C￥AØ_(%)ºn¸n±ººÐ·uC￥_1_일-토목" xfId="4383" xr:uid="{00000000-0005-0000-0000-000019110000}"/>
    <cellStyle name="Ç¥ÁØ_´ëºñÇ¥" xfId="4384" xr:uid="{00000000-0005-0000-0000-00001A110000}"/>
    <cellStyle name="C￥AØ_¸ðCu¸·" xfId="4385" xr:uid="{00000000-0005-0000-0000-00001B110000}"/>
    <cellStyle name="Ç¥ÁØ_¸ðÇü¸·" xfId="4386" xr:uid="{00000000-0005-0000-0000-00001C110000}"/>
    <cellStyle name="C￥AØ_¸n·I-±a°e_1" xfId="4387" xr:uid="{00000000-0005-0000-0000-00001D110000}"/>
    <cellStyle name="Ç¥ÁØ_¸ñ·Ï-±â°è_1" xfId="4388" xr:uid="{00000000-0005-0000-0000-00001E110000}"/>
    <cellStyle name="C￥AØ_¸n·I-±a°e_1_일-토목" xfId="4389" xr:uid="{00000000-0005-0000-0000-00001F110000}"/>
    <cellStyle name="Ç¥ÁØ_¸ñ·Ï-±â°è_ÀÏÀ§-es2Â÷" xfId="4390" xr:uid="{00000000-0005-0000-0000-000020110000}"/>
    <cellStyle name="C￥AØ_¸n·I-±a°e_AIA§-es2A÷_목록-조경 (2)" xfId="4391" xr:uid="{00000000-0005-0000-0000-000021110000}"/>
    <cellStyle name="Ç¥ÁØ_¸ñ-È¯" xfId="4392" xr:uid="{00000000-0005-0000-0000-000022110000}"/>
    <cellStyle name="C￥AØ_¿ø°¡ºÐ¼R" xfId="4393" xr:uid="{00000000-0005-0000-0000-000023110000}"/>
    <cellStyle name="Ç¥ÁØ_±â°è(4)" xfId="4394" xr:uid="{00000000-0005-0000-0000-000024110000}"/>
    <cellStyle name="C￥AØ_±a°e(4)_목록-조경 (2)" xfId="4395" xr:uid="{00000000-0005-0000-0000-000025110000}"/>
    <cellStyle name="Ç¥ÁØ_±â°è(5)" xfId="4396" xr:uid="{00000000-0005-0000-0000-000026110000}"/>
    <cellStyle name="C￥AØ_±a°e(5)_HY-단산출" xfId="4397" xr:uid="{00000000-0005-0000-0000-000027110000}"/>
    <cellStyle name="Ç¥ÁØ_±â°è-¸ñ·Ï" xfId="4398" xr:uid="{00000000-0005-0000-0000-000028110000}"/>
    <cellStyle name="C￥AØ_±a°e-¸n·I_목록-조경 (2)" xfId="4399" xr:uid="{00000000-0005-0000-0000-000029110000}"/>
    <cellStyle name="Ç¥ÁØ_±â°è¼³ºñ-ÀÏÀ§¸ñ·Ï " xfId="4400" xr:uid="{00000000-0005-0000-0000-00002A110000}"/>
    <cellStyle name="C￥AØ_±a°e¼³ºn-AIA§¸n·I _일-토목" xfId="4401" xr:uid="{00000000-0005-0000-0000-00002B110000}"/>
    <cellStyle name="Ç¥ÁØ_±âÅ¸ºñ¸ñ±ºÁö¼ö»êÃâ¼­ (2)" xfId="4402" xr:uid="{00000000-0005-0000-0000-00002C110000}"/>
    <cellStyle name="C￥AØ_±aA¸ºn¸n±ºAo¼o≫eAa¼­ (2)" xfId="4403" xr:uid="{00000000-0005-0000-0000-00002D110000}"/>
    <cellStyle name="Ç¥ÁØ_»ç¾÷ºÎº° ÃÑ°è " xfId="4404" xr:uid="{00000000-0005-0000-0000-00002E110000}"/>
    <cellStyle name="C￥AØ_≫c¾÷ºIº° AN°e " xfId="4405" xr:uid="{00000000-0005-0000-0000-00002F110000}"/>
    <cellStyle name="Ç¥ÁØ_°­´ç (2)" xfId="4406" xr:uid="{00000000-0005-0000-0000-000030110000}"/>
    <cellStyle name="C￥AØ_°³AI OXIDE " xfId="4407" xr:uid="{00000000-0005-0000-0000-000031110000}"/>
    <cellStyle name="Ç¥ÁØ_°ÇÃà(1)" xfId="4408" xr:uid="{00000000-0005-0000-0000-000032110000}"/>
    <cellStyle name="C￥AØ_°CAa(1)_IL-건축" xfId="4409" xr:uid="{00000000-0005-0000-0000-000033110000}"/>
    <cellStyle name="Ç¥ÁØ_°ÇÃà(4)" xfId="4410" xr:uid="{00000000-0005-0000-0000-000034110000}"/>
    <cellStyle name="C￥AØ_°CAa(4)_목록-조경 (2)" xfId="4411" xr:uid="{00000000-0005-0000-0000-000035110000}"/>
    <cellStyle name="Ç¥ÁØ_°ÇÃà(5)" xfId="4412" xr:uid="{00000000-0005-0000-0000-000036110000}"/>
    <cellStyle name="C￥AØ_°CAa(5)_목록-조경 (2)" xfId="4413" xr:uid="{00000000-0005-0000-0000-000037110000}"/>
    <cellStyle name="Ç¥ÁØ_°ÇÃà(6)" xfId="4414" xr:uid="{00000000-0005-0000-0000-000038110000}"/>
    <cellStyle name="C￥AØ_°CAa(6)_일-토목" xfId="4415" xr:uid="{00000000-0005-0000-0000-000039110000}"/>
    <cellStyle name="Ç¥ÁØ_°ÇÃàµµ±Þ" xfId="4416" xr:uid="{00000000-0005-0000-0000-00003A110000}"/>
    <cellStyle name="C￥AØ_°CAa-1" xfId="4417" xr:uid="{00000000-0005-0000-0000-00003B110000}"/>
    <cellStyle name="Ç¥ÁØ_°ÇÃà-1" xfId="4418" xr:uid="{00000000-0005-0000-0000-00003C110000}"/>
    <cellStyle name="C￥AØ_°CAa-1_일-토목" xfId="4419" xr:uid="{00000000-0005-0000-0000-00003D110000}"/>
    <cellStyle name="Ç¥ÁØ_°èÀå" xfId="4420" xr:uid="{00000000-0005-0000-0000-00003E110000}"/>
    <cellStyle name="C￥AØ_°eAa_목록-조경 (2)" xfId="4421" xr:uid="{00000000-0005-0000-0000-00003F110000}"/>
    <cellStyle name="Ç¥ÁØ_°ø»çºñ¸ñ±ººÐ·ùÇ¥" xfId="4422" xr:uid="{00000000-0005-0000-0000-000040110000}"/>
    <cellStyle name="C￥AØ_°ø≫cºn¸n±ººÐ·uC￥" xfId="4423" xr:uid="{00000000-0005-0000-0000-000041110000}"/>
    <cellStyle name="Ç¥ÁØ_°ü¸®BS('98) " xfId="4424" xr:uid="{00000000-0005-0000-0000-000042110000}"/>
    <cellStyle name="C￥AØ_03 " xfId="4425" xr:uid="{00000000-0005-0000-0000-000043110000}"/>
    <cellStyle name="Ç¥ÁØ_0N-HANDLING " xfId="4426" xr:uid="{00000000-0005-0000-0000-000044110000}"/>
    <cellStyle name="C￥AØ_¼³ºnAIA§_HY-단산출" xfId="4427" xr:uid="{00000000-0005-0000-0000-000045110000}"/>
    <cellStyle name="Ç¥ÁØ_¼ÒÈ­" xfId="4428" xr:uid="{00000000-0005-0000-0000-000046110000}"/>
    <cellStyle name="C￥AØ_¼OE­_일-토목" xfId="4429" xr:uid="{00000000-0005-0000-0000-000047110000}"/>
    <cellStyle name="Ç¥ÁØ_½ÃÁß³ëÀÓ´Ü°¡Ç¥" xfId="4430" xr:uid="{00000000-0005-0000-0000-000048110000}"/>
    <cellStyle name="C￥AØ_½AAß³eAO´U°¡C￥_일-토목" xfId="4431" xr:uid="{00000000-0005-0000-0000-000049110000}"/>
    <cellStyle name="Ç¥ÁØ_½ÃÁß³ëÀÓÆò±Õ" xfId="4432" xr:uid="{00000000-0005-0000-0000-00004A110000}"/>
    <cellStyle name="C￥AØ_½AAß³eAOÆo±O_목록-조경 (2)" xfId="4433" xr:uid="{00000000-0005-0000-0000-00004B110000}"/>
    <cellStyle name="Ç¥ÁØ_1" xfId="4434" xr:uid="{00000000-0005-0000-0000-00004C110000}"/>
    <cellStyle name="C￥AØ_1_일-토목" xfId="4435" xr:uid="{00000000-0005-0000-0000-00004D110000}"/>
    <cellStyle name="Ç¥ÁØ_¹®Á¥¿ª»ç" xfId="4436" xr:uid="{00000000-0005-0000-0000-00004E110000}"/>
    <cellStyle name="C￥AØ_¹°°¡º?μ¿(±a°e)" xfId="4437" xr:uid="{00000000-0005-0000-0000-00004F110000}"/>
    <cellStyle name="Ç¥ÁØ_¹°°¡º¯µ¿(±â°è)" xfId="4438" xr:uid="{00000000-0005-0000-0000-000050110000}"/>
    <cellStyle name="C￥AØ_¹RA￥¿ª≫c" xfId="4439" xr:uid="{00000000-0005-0000-0000-000051110000}"/>
    <cellStyle name="Ç¥ÁØ_2" xfId="4440" xr:uid="{00000000-0005-0000-0000-000052110000}"/>
    <cellStyle name="C￥AØ_2_일-토목" xfId="4441" xr:uid="{00000000-0005-0000-0000-000053110000}"/>
    <cellStyle name="Ç¥ÁØ_³»¿ª¼­" xfId="4442" xr:uid="{00000000-0005-0000-0000-000054110000}"/>
    <cellStyle name="C￥AØ_³≫¿ª¼­" xfId="4443" xr:uid="{00000000-0005-0000-0000-000055110000}"/>
    <cellStyle name="Ç¥ÁØ_95010" xfId="4444" xr:uid="{00000000-0005-0000-0000-000056110000}"/>
    <cellStyle name="C￥AØ_95010 (2)" xfId="4445" xr:uid="{00000000-0005-0000-0000-000057110000}"/>
    <cellStyle name="Ç¥ÁØ_95010 (2)" xfId="4446" xr:uid="{00000000-0005-0000-0000-000058110000}"/>
    <cellStyle name="C￥AØ_95010 (2)_일-토목" xfId="4447" xr:uid="{00000000-0005-0000-0000-000059110000}"/>
    <cellStyle name="Ç¥ÁØ_95020" xfId="4448" xr:uid="{00000000-0005-0000-0000-00005A110000}"/>
    <cellStyle name="C￥AØ_95020 (2)" xfId="4449" xr:uid="{00000000-0005-0000-0000-00005B110000}"/>
    <cellStyle name="Ç¥ÁØ_95020 (2)" xfId="4450" xr:uid="{00000000-0005-0000-0000-00005C110000}"/>
    <cellStyle name="C￥AØ_95020 (2)_일-토목" xfId="4451" xr:uid="{00000000-0005-0000-0000-00005D110000}"/>
    <cellStyle name="Ç¥ÁØ_95030" xfId="4452" xr:uid="{00000000-0005-0000-0000-00005E110000}"/>
    <cellStyle name="C￥AØ_95030 (2)" xfId="4453" xr:uid="{00000000-0005-0000-0000-00005F110000}"/>
    <cellStyle name="Ç¥ÁØ_95030 (2)" xfId="4454" xr:uid="{00000000-0005-0000-0000-000060110000}"/>
    <cellStyle name="C￥AØ_95030 (2)_일-토목" xfId="4455" xr:uid="{00000000-0005-0000-0000-000061110000}"/>
    <cellStyle name="Ç¥ÁØ_95050" xfId="4456" xr:uid="{00000000-0005-0000-0000-000062110000}"/>
    <cellStyle name="C￥AØ_95050_목록-조경 (2)" xfId="4457" xr:uid="{00000000-0005-0000-0000-000063110000}"/>
    <cellStyle name="Ç¥ÁØ_95060" xfId="4458" xr:uid="{00000000-0005-0000-0000-000064110000}"/>
    <cellStyle name="C￥AØ_95060_목록-조경 (2)" xfId="4459" xr:uid="{00000000-0005-0000-0000-000065110000}"/>
    <cellStyle name="Ç¥ÁØ_95070" xfId="4460" xr:uid="{00000000-0005-0000-0000-000066110000}"/>
    <cellStyle name="C￥AØ_95070_일-토목" xfId="4461" xr:uid="{00000000-0005-0000-0000-000067110000}"/>
    <cellStyle name="Ç¥ÁØ_À§»ý" xfId="4462" xr:uid="{00000000-0005-0000-0000-000068110000}"/>
    <cellStyle name="C￥AØ_A§≫y" xfId="4463" xr:uid="{00000000-0005-0000-0000-000069110000}"/>
    <cellStyle name="Ç¥ÁØ_Åä¸ñ(5)" xfId="4464" xr:uid="{00000000-0005-0000-0000-00006A110000}"/>
    <cellStyle name="C￥AØ_Aa¸n(5)_목록-조경 (2)" xfId="4465" xr:uid="{00000000-0005-0000-0000-00006B110000}"/>
    <cellStyle name="Ç¥ÁØ_Àå-1" xfId="4466" xr:uid="{00000000-0005-0000-0000-00006C110000}"/>
    <cellStyle name="C￥AØ_Aa-1_목록-조경 (2)" xfId="4467" xr:uid="{00000000-0005-0000-0000-00006D110000}"/>
    <cellStyle name="Ç¥ÁØ_ÀåÁö¿ª»ç" xfId="4468" xr:uid="{00000000-0005-0000-0000-00006E110000}"/>
    <cellStyle name="C￥AØ_AaAo¿ª≫c" xfId="4469" xr:uid="{00000000-0005-0000-0000-00006F110000}"/>
    <cellStyle name="Ç¥ÁØ_ÀåÁö-2" xfId="4470" xr:uid="{00000000-0005-0000-0000-000070110000}"/>
    <cellStyle name="C￥AØ_AaAo-2_일-토목" xfId="4471" xr:uid="{00000000-0005-0000-0000-000071110000}"/>
    <cellStyle name="Ç¥ÁØ_ÀåÁö-3" xfId="4472" xr:uid="{00000000-0005-0000-0000-000072110000}"/>
    <cellStyle name="C￥AØ_AaAo-3_일-토목" xfId="4473" xr:uid="{00000000-0005-0000-0000-000073110000}"/>
    <cellStyle name="Ç¥ÁØ_ÀåÁö-4" xfId="4474" xr:uid="{00000000-0005-0000-0000-000074110000}"/>
    <cellStyle name="C￥AØ_AaAo-4_일-토목" xfId="4475" xr:uid="{00000000-0005-0000-0000-000075110000}"/>
    <cellStyle name="Ç¥ÁØ_ÀåÁö-5" xfId="4476" xr:uid="{00000000-0005-0000-0000-000076110000}"/>
    <cellStyle name="C￥AØ_AaAo-5_일-토목" xfId="4477" xr:uid="{00000000-0005-0000-0000-000077110000}"/>
    <cellStyle name="Ç¥ÁØ_ÀåÁöÁý°è" xfId="4478" xr:uid="{00000000-0005-0000-0000-000078110000}"/>
    <cellStyle name="C￥AØ_AaAoAy°e_일-토목" xfId="4479" xr:uid="{00000000-0005-0000-0000-000079110000}"/>
    <cellStyle name="Ç¥ÁØ_Àç°í°ü¸® " xfId="4480" xr:uid="{00000000-0005-0000-0000-00007A110000}"/>
    <cellStyle name="C￥AØ_AI-±a" xfId="4481" xr:uid="{00000000-0005-0000-0000-00007B110000}"/>
    <cellStyle name="Ç¥ÁØ_ÀÏ-±â" xfId="4482" xr:uid="{00000000-0005-0000-0000-00007C110000}"/>
    <cellStyle name="C￥AØ_AI-±a_목록-조경 (2)" xfId="4483" xr:uid="{00000000-0005-0000-0000-00007D110000}"/>
    <cellStyle name="Ç¥ÁØ_ÀÏÀ§-es2Â÷" xfId="4484" xr:uid="{00000000-0005-0000-0000-00007E110000}"/>
    <cellStyle name="C￥AØ_AIA§-es2A÷_일-토목" xfId="4485" xr:uid="{00000000-0005-0000-0000-00007F110000}"/>
    <cellStyle name="Ç¥ÁØ_Áö¼öÁ¶Á¤À²" xfId="4486" xr:uid="{00000000-0005-0000-0000-000080110000}"/>
    <cellStyle name="C￥AØ_Ao¼oA¶A¤A²(±Øμ¿)" xfId="4487" xr:uid="{00000000-0005-0000-0000-000081110000}"/>
    <cellStyle name="Ç¥ÁØ_Áö¼öÁ¶Á¤À²_±âÅ¸ºñ¸ñ±ºÁö¼ö»êÃâ¼­" xfId="4488" xr:uid="{00000000-0005-0000-0000-000082110000}"/>
    <cellStyle name="C￥AØ_Ao¼oA¶A¤A²_±aA¸ºn¸n±ºAo¼o≫eAa¼­" xfId="4489" xr:uid="{00000000-0005-0000-0000-000083110000}"/>
    <cellStyle name="Ç¥ÁØ_Áö¼öÁ¶Á¤À²_1" xfId="4490" xr:uid="{00000000-0005-0000-0000-000084110000}"/>
    <cellStyle name="C￥AØ_Ao¼oA¶A¤A²_1_목록-조경 (2)" xfId="4491" xr:uid="{00000000-0005-0000-0000-000085110000}"/>
    <cellStyle name="Ç¥ÁØ_Áö¼öÁ¶Á¤À²_Àç·áºñºñ¸ñº¯µ¿À²" xfId="4492" xr:uid="{00000000-0005-0000-0000-000086110000}"/>
    <cellStyle name="C￥AØ_Ao¼oA¶A¤A²_HY-단산출" xfId="4493" xr:uid="{00000000-0005-0000-0000-000087110000}"/>
    <cellStyle name="Ç¥ÁØ_Áö¼öÁ¶Á¤À²_KIM" xfId="4494" xr:uid="{00000000-0005-0000-0000-000088110000}"/>
    <cellStyle name="C￥AØ_Ao¼oA¶A¤A²_KIM_il-건축" xfId="4495" xr:uid="{00000000-0005-0000-0000-000089110000}"/>
    <cellStyle name="Ç¥ÁØ_Áö¼öÁ¶Á¤À²_ºñ¸ñ±ºÆò±ÕÁö¼ö" xfId="4496" xr:uid="{00000000-0005-0000-0000-00008A110000}"/>
    <cellStyle name="C￥AØ_Ao¼oA¶A¤A²_ºn¸n±ºÆo±OAo¼o_일-토목" xfId="4497" xr:uid="{00000000-0005-0000-0000-00008B110000}"/>
    <cellStyle name="Ç¥ÁØ_Áö¼öÁ¶Á¤À²2" xfId="4498" xr:uid="{00000000-0005-0000-0000-00008C110000}"/>
    <cellStyle name="C￥AØ_Ao¼oA¶A¤A²2_HY-단산출" xfId="4499" xr:uid="{00000000-0005-0000-0000-00008D110000}"/>
    <cellStyle name="Ç¥ÁØ_Àü±â»êÃâ" xfId="4500" xr:uid="{00000000-0005-0000-0000-00008E110000}"/>
    <cellStyle name="C￥AØ_Au±a≫eAa" xfId="4501" xr:uid="{00000000-0005-0000-0000-00008F110000}"/>
    <cellStyle name="Ç¥ÁØ_ÀÚµ¿Á¦¾î" xfId="4502" xr:uid="{00000000-0005-0000-0000-000090110000}"/>
    <cellStyle name="C￥AØ_Au·A¼OAIºÐ¼R" xfId="4503" xr:uid="{00000000-0005-0000-0000-000091110000}"/>
    <cellStyle name="Ç¥ÁØ_Áý°è" xfId="4504" xr:uid="{00000000-0005-0000-0000-000092110000}"/>
    <cellStyle name="C￥AØ_Ay°e_일-토목" xfId="4505" xr:uid="{00000000-0005-0000-0000-000093110000}"/>
    <cellStyle name="Ç¥ÁØ_Áý°èÇ¥(2¿ù) " xfId="4506" xr:uid="{00000000-0005-0000-0000-000094110000}"/>
    <cellStyle name="C￥AØ_Ay°eC￥°CAaºÐ_일-토목" xfId="4507" xr:uid="{00000000-0005-0000-0000-000095110000}"/>
    <cellStyle name="Ç¥ÁØ_B" xfId="4508" xr:uid="{00000000-0005-0000-0000-000096110000}"/>
    <cellStyle name="C￥AØ_B_목록-조경 (2)" xfId="4509" xr:uid="{00000000-0005-0000-0000-000097110000}"/>
    <cellStyle name="Ç¥ÁØ_BOB-1" xfId="4510" xr:uid="{00000000-0005-0000-0000-000098110000}"/>
    <cellStyle name="C￥AØ_BOB-1_목록-조경 (2)" xfId="4511" xr:uid="{00000000-0005-0000-0000-000099110000}"/>
    <cellStyle name="Ç¥ÁØ_BOB-2" xfId="4512" xr:uid="{00000000-0005-0000-0000-00009A110000}"/>
    <cellStyle name="C￥AØ_BOB-2_목록-조경 (2)" xfId="4513" xr:uid="{00000000-0005-0000-0000-00009B110000}"/>
    <cellStyle name="Ç¥ÁØ_BOM°èÀå" xfId="4514" xr:uid="{00000000-0005-0000-0000-00009C110000}"/>
    <cellStyle name="C￥AØ_BOM°eAa_일-토목" xfId="4515" xr:uid="{00000000-0005-0000-0000-00009D110000}"/>
    <cellStyle name="Ç¥ÁØ_CD-ROM " xfId="4516" xr:uid="{00000000-0005-0000-0000-00009E110000}"/>
    <cellStyle name="C￥AØ_HHHH001_HY-단산출" xfId="4517" xr:uid="{00000000-0005-0000-0000-00009F110000}"/>
    <cellStyle name="Ç¥ÁØ_HHHHH002" xfId="4518" xr:uid="{00000000-0005-0000-0000-0000A0110000}"/>
    <cellStyle name="C￥AØ_HHHHH002_일-토목" xfId="4519" xr:uid="{00000000-0005-0000-0000-0000A1110000}"/>
    <cellStyle name="Ç¥ÁØ_JENAE01" xfId="4520" xr:uid="{00000000-0005-0000-0000-0000A2110000}"/>
    <cellStyle name="C￥AØ_JENAE01_일-토목" xfId="4521" xr:uid="{00000000-0005-0000-0000-0000A3110000}"/>
    <cellStyle name="Ç¥ÁØ_JUN-MS05" xfId="4522" xr:uid="{00000000-0005-0000-0000-0000A4110000}"/>
    <cellStyle name="C￥AØ_JUN-MS05_일-토목" xfId="4523" xr:uid="{00000000-0005-0000-0000-0000A5110000}"/>
    <cellStyle name="Ç¥ÁØ_JUN-MS06" xfId="4524" xr:uid="{00000000-0005-0000-0000-0000A6110000}"/>
    <cellStyle name="C￥AØ_JUN-MS06_일-토목" xfId="4525" xr:uid="{00000000-0005-0000-0000-0000A7110000}"/>
    <cellStyle name="Ç¥ÁØ_KANG" xfId="4526" xr:uid="{00000000-0005-0000-0000-0000A8110000}"/>
    <cellStyle name="C￥AØ_KANG_일-토목" xfId="4527" xr:uid="{00000000-0005-0000-0000-0000A9110000}"/>
    <cellStyle name="Ç¥ÁØ_KUN" xfId="4528" xr:uid="{00000000-0005-0000-0000-0000AA110000}"/>
    <cellStyle name="C￥AØ_KUN_il-건축" xfId="4529" xr:uid="{00000000-0005-0000-0000-0000AB110000}"/>
    <cellStyle name="Ç¥ÁØ_laroux" xfId="4530" xr:uid="{00000000-0005-0000-0000-0000AC110000}"/>
    <cellStyle name="C￥AØ_laroux_°ø≫cºn¿¹≫e¼­" xfId="4531" xr:uid="{00000000-0005-0000-0000-0000AD110000}"/>
    <cellStyle name="Ç¥ÁØ_laroux_1" xfId="4532" xr:uid="{00000000-0005-0000-0000-0000AE110000}"/>
    <cellStyle name="C￥AØ_laroux_1_°ø≫cºn¿¹≫e¼­" xfId="4533" xr:uid="{00000000-0005-0000-0000-0000AF110000}"/>
    <cellStyle name="Ç¥ÁØ_laroux_1_Áý°èÇ¥°ÇÃàºÐ" xfId="4534" xr:uid="{00000000-0005-0000-0000-0000B0110000}"/>
    <cellStyle name="C￥AØ_laroux_1_Ay°eC￥°CAaºÐ_HY-단산출" xfId="4535" xr:uid="{00000000-0005-0000-0000-0000B1110000}"/>
    <cellStyle name="Ç¥ÁØ_laroux_1_laroux" xfId="4536" xr:uid="{00000000-0005-0000-0000-0000B2110000}"/>
    <cellStyle name="C￥AØ_laroux_1_laroux_일-토목" xfId="4537" xr:uid="{00000000-0005-0000-0000-0000B3110000}"/>
    <cellStyle name="Ç¥ÁØ_laroux_2" xfId="4538" xr:uid="{00000000-0005-0000-0000-0000B4110000}"/>
    <cellStyle name="C￥AØ_laroux_2_일-토목" xfId="4539" xr:uid="{00000000-0005-0000-0000-0000B5110000}"/>
    <cellStyle name="Ç¥ÁØ_laroux_3" xfId="4540" xr:uid="{00000000-0005-0000-0000-0000B6110000}"/>
    <cellStyle name="C￥AØ_laroux_3_목록-조경 (2)" xfId="4541" xr:uid="{00000000-0005-0000-0000-0000B7110000}"/>
    <cellStyle name="Ç¥ÁØ_laroux_4" xfId="4542" xr:uid="{00000000-0005-0000-0000-0000B8110000}"/>
    <cellStyle name="C￥AØ_laroux_5" xfId="4543" xr:uid="{00000000-0005-0000-0000-0000B9110000}"/>
    <cellStyle name="Ç¥ÁØ_laroux_5" xfId="4544" xr:uid="{00000000-0005-0000-0000-0000BA110000}"/>
    <cellStyle name="C￥AØ_laroux_5_목록-조경 (2)" xfId="4545" xr:uid="{00000000-0005-0000-0000-0000BB110000}"/>
    <cellStyle name="Ç¥ÁØ_laroux_분당선서현역외2개역승강기신설공사(61020)" xfId="4546" xr:uid="{00000000-0005-0000-0000-0000BC110000}"/>
    <cellStyle name="C￥AØ_LIST03_일-토목" xfId="4547" xr:uid="{00000000-0005-0000-0000-0000BD110000}"/>
    <cellStyle name="Ç¥ÁØ_NAE101" xfId="4548" xr:uid="{00000000-0005-0000-0000-0000BE110000}"/>
    <cellStyle name="C￥AØ_NAE101 (2)" xfId="4549" xr:uid="{00000000-0005-0000-0000-0000BF110000}"/>
    <cellStyle name="Ç¥ÁØ_NAE101 (2)" xfId="4550" xr:uid="{00000000-0005-0000-0000-0000C0110000}"/>
    <cellStyle name="C￥AØ_NAE101 (2)_일-토목" xfId="4551" xr:uid="{00000000-0005-0000-0000-0000C1110000}"/>
    <cellStyle name="Ç¥ÁØ_NAE201" xfId="4552" xr:uid="{00000000-0005-0000-0000-0000C2110000}"/>
    <cellStyle name="C￥AØ_NAE201_일-토목" xfId="4553" xr:uid="{00000000-0005-0000-0000-0000C3110000}"/>
    <cellStyle name="Ç¥ÁØ_NAE202" xfId="4554" xr:uid="{00000000-0005-0000-0000-0000C4110000}"/>
    <cellStyle name="C￥AØ_NAE202_목록-조경 (2)" xfId="4555" xr:uid="{00000000-0005-0000-0000-0000C5110000}"/>
    <cellStyle name="Ç¥ÁØ_NAE203" xfId="4556" xr:uid="{00000000-0005-0000-0000-0000C6110000}"/>
    <cellStyle name="C￥AØ_NAE203_HY-단산출" xfId="4557" xr:uid="{00000000-0005-0000-0000-0000C7110000}"/>
    <cellStyle name="Ç¥ÁØ_NAE204" xfId="4558" xr:uid="{00000000-0005-0000-0000-0000C8110000}"/>
    <cellStyle name="C￥AØ_NAE204_일-토목" xfId="4559" xr:uid="{00000000-0005-0000-0000-0000C9110000}"/>
    <cellStyle name="Ç¥ÁØ_NAE301" xfId="4560" xr:uid="{00000000-0005-0000-0000-0000CA110000}"/>
    <cellStyle name="C￥AØ_NAE301_목록-조경 (2)" xfId="4561" xr:uid="{00000000-0005-0000-0000-0000CB110000}"/>
    <cellStyle name="Ç¥ÁØ_º»¼±" xfId="4562" xr:uid="{00000000-0005-0000-0000-0000CC110000}"/>
    <cellStyle name="C￥AØ_º≫¼±" xfId="4563" xr:uid="{00000000-0005-0000-0000-0000CD110000}"/>
    <cellStyle name="Ç¥ÁØ_ºñ¸ñ±º(±â°è)" xfId="4564" xr:uid="{00000000-0005-0000-0000-0000CE110000}"/>
    <cellStyle name="C￥AØ_ºn¸n±º(±a°e)_목록-조경 (2)" xfId="4565" xr:uid="{00000000-0005-0000-0000-0000CF110000}"/>
    <cellStyle name="Ç¥ÁØ_ºñ¸ñ±º(°ÇÃà)" xfId="4566" xr:uid="{00000000-0005-0000-0000-0000D0110000}"/>
    <cellStyle name="C￥AØ_ºn¸n±º(°CAa)_목록-조경 (2)" xfId="4567" xr:uid="{00000000-0005-0000-0000-0000D1110000}"/>
    <cellStyle name="Ç¥ÁØ_ºñ¸ñ±ºÆò±ÕÁö¼ö" xfId="4568" xr:uid="{00000000-0005-0000-0000-0000D2110000}"/>
    <cellStyle name="C￥AØ_ºn¸n±ºÆo±OAo¼o_HY-단산출" xfId="4569" xr:uid="{00000000-0005-0000-0000-0000D3110000}"/>
    <cellStyle name="Ç¥ÁØ_Sheet1" xfId="4570" xr:uid="{00000000-0005-0000-0000-0000D4110000}"/>
    <cellStyle name="C￥AØ_Sheet1_일-토목" xfId="4571" xr:uid="{00000000-0005-0000-0000-0000D5110000}"/>
    <cellStyle name="Calc Currency (0)" xfId="4572" xr:uid="{00000000-0005-0000-0000-0000D6110000}"/>
    <cellStyle name="Calc Currency (0) 2" xfId="4573" xr:uid="{00000000-0005-0000-0000-0000D7110000}"/>
    <cellStyle name="Calc Currency (2)" xfId="4574" xr:uid="{00000000-0005-0000-0000-0000D8110000}"/>
    <cellStyle name="Calc Currency (2) 2" xfId="4575" xr:uid="{00000000-0005-0000-0000-0000D9110000}"/>
    <cellStyle name="Calc Percent (0)" xfId="4576" xr:uid="{00000000-0005-0000-0000-0000DA110000}"/>
    <cellStyle name="Calc Percent (0) 2" xfId="4577" xr:uid="{00000000-0005-0000-0000-0000DB110000}"/>
    <cellStyle name="Calc Percent (1)" xfId="4578" xr:uid="{00000000-0005-0000-0000-0000DC110000}"/>
    <cellStyle name="Calc Percent (1) 2" xfId="4579" xr:uid="{00000000-0005-0000-0000-0000DD110000}"/>
    <cellStyle name="Calc Percent (2)" xfId="4580" xr:uid="{00000000-0005-0000-0000-0000DE110000}"/>
    <cellStyle name="Calc Percent (2) 2" xfId="4581" xr:uid="{00000000-0005-0000-0000-0000DF110000}"/>
    <cellStyle name="Calc Units (0)" xfId="4582" xr:uid="{00000000-0005-0000-0000-0000E0110000}"/>
    <cellStyle name="Calc Units (0) 2" xfId="4583" xr:uid="{00000000-0005-0000-0000-0000E1110000}"/>
    <cellStyle name="Calc Units (1)" xfId="4584" xr:uid="{00000000-0005-0000-0000-0000E2110000}"/>
    <cellStyle name="Calc Units (1) 2" xfId="4585" xr:uid="{00000000-0005-0000-0000-0000E3110000}"/>
    <cellStyle name="Calc Units (2)" xfId="4586" xr:uid="{00000000-0005-0000-0000-0000E4110000}"/>
    <cellStyle name="Calc Units (2) 2" xfId="4587" xr:uid="{00000000-0005-0000-0000-0000E5110000}"/>
    <cellStyle name="category" xfId="4588" xr:uid="{00000000-0005-0000-0000-0000E6110000}"/>
    <cellStyle name="category 2" xfId="4589" xr:uid="{00000000-0005-0000-0000-0000E7110000}"/>
    <cellStyle name="CIAI￠RERERER¡ERERER￠RERER￠RERE?¡ERERERERU￠RERERERE￠RERERER¡ERER￠RER¡ER¡E?I￠RERER￠RER¡ER￠R￠?I￠RERERERIiA￠RERERER¡ERERER￠RERER￠RERE?I" xfId="4590" xr:uid="{00000000-0005-0000-0000-0000E8110000}"/>
    <cellStyle name="CIAIÆU¸μAⓒ" xfId="4591" xr:uid="{00000000-0005-0000-0000-0000E9110000}"/>
    <cellStyle name="CIAIÆU¸μAⓒ 2" xfId="4592" xr:uid="{00000000-0005-0000-0000-0000EA110000}"/>
    <cellStyle name="Cmma_을지 (2)_갑지 (2)_집계표 (2)_집계표 (3)_견적서 (2)" xfId="4593" xr:uid="{00000000-0005-0000-0000-0000EB110000}"/>
    <cellStyle name="ⓒo" xfId="4594" xr:uid="{00000000-0005-0000-0000-0000EC110000}"/>
    <cellStyle name="Ⓒo 2" xfId="4595" xr:uid="{00000000-0005-0000-0000-0000ED110000}"/>
    <cellStyle name="ÇÕ»ê" xfId="4596" xr:uid="{00000000-0005-0000-0000-0000EE110000}"/>
    <cellStyle name="CO≫e" xfId="4597" xr:uid="{00000000-0005-0000-0000-0000EF110000}"/>
    <cellStyle name="CO≫e 2" xfId="4598" xr:uid="{00000000-0005-0000-0000-0000F0110000}"/>
    <cellStyle name="CODE" xfId="4599" xr:uid="{00000000-0005-0000-0000-0000F1110000}"/>
    <cellStyle name="ⓒoe" xfId="4600" xr:uid="{00000000-0005-0000-0000-0000F2110000}"/>
    <cellStyle name="columns_array" xfId="4601" xr:uid="{00000000-0005-0000-0000-0000F3110000}"/>
    <cellStyle name="Comma" xfId="4602" xr:uid="{00000000-0005-0000-0000-0000F4110000}"/>
    <cellStyle name="Comma  - Style2" xfId="4603" xr:uid="{00000000-0005-0000-0000-0000F5110000}"/>
    <cellStyle name="Comma  - Style3" xfId="4604" xr:uid="{00000000-0005-0000-0000-0000F6110000}"/>
    <cellStyle name="Comma  - Style4" xfId="4605" xr:uid="{00000000-0005-0000-0000-0000F7110000}"/>
    <cellStyle name="Comma  - Style5" xfId="4606" xr:uid="{00000000-0005-0000-0000-0000F8110000}"/>
    <cellStyle name="Comma  - Style6" xfId="4607" xr:uid="{00000000-0005-0000-0000-0000F9110000}"/>
    <cellStyle name="Comma  - Style7" xfId="4608" xr:uid="{00000000-0005-0000-0000-0000FA110000}"/>
    <cellStyle name="Comma  - Style8" xfId="4609" xr:uid="{00000000-0005-0000-0000-0000FB110000}"/>
    <cellStyle name="Comma [0]" xfId="4610" xr:uid="{00000000-0005-0000-0000-0000FC110000}"/>
    <cellStyle name="Comma [0] 2" xfId="4611" xr:uid="{00000000-0005-0000-0000-0000FD110000}"/>
    <cellStyle name="Comma [00]" xfId="4612" xr:uid="{00000000-0005-0000-0000-0000FE110000}"/>
    <cellStyle name="Comma [00] 2" xfId="4613" xr:uid="{00000000-0005-0000-0000-0000FF110000}"/>
    <cellStyle name="Comma [0⢰_SATOCPX" xfId="4614" xr:uid="{00000000-0005-0000-0000-000000120000}"/>
    <cellStyle name="Comma 2" xfId="4615" xr:uid="{00000000-0005-0000-0000-000001120000}"/>
    <cellStyle name="Comma 3" xfId="4616" xr:uid="{00000000-0005-0000-0000-000002120000}"/>
    <cellStyle name="Comma 4" xfId="4617" xr:uid="{00000000-0005-0000-0000-000003120000}"/>
    <cellStyle name="Comma 5" xfId="4618" xr:uid="{00000000-0005-0000-0000-000004120000}"/>
    <cellStyle name="comma zerodec" xfId="4619" xr:uid="{00000000-0005-0000-0000-000005120000}"/>
    <cellStyle name="comma zerodec 2" xfId="4620" xr:uid="{00000000-0005-0000-0000-000006120000}"/>
    <cellStyle name="Comma_ SG&amp;A Bridge" xfId="4621" xr:uid="{00000000-0005-0000-0000-000007120000}"/>
    <cellStyle name="Comma0" xfId="4622" xr:uid="{00000000-0005-0000-0000-000008120000}"/>
    <cellStyle name="Comma0 2" xfId="4623" xr:uid="{00000000-0005-0000-0000-000009120000}"/>
    <cellStyle name="Comm뼬_E&amp;ONW2" xfId="4624" xr:uid="{00000000-0005-0000-0000-00000A120000}"/>
    <cellStyle name="Copied" xfId="4625" xr:uid="{00000000-0005-0000-0000-00000B120000}"/>
    <cellStyle name="Copied 2" xfId="4626" xr:uid="{00000000-0005-0000-0000-00000C120000}"/>
    <cellStyle name="Curr" xfId="4627" xr:uid="{00000000-0005-0000-0000-00000D120000}"/>
    <cellStyle name="Curren?_x0012_퐀_x0017_?" xfId="4628" xr:uid="{00000000-0005-0000-0000-00000E120000}"/>
    <cellStyle name="Curren?_x0012_퐀_x0017_? 2" xfId="4629" xr:uid="{00000000-0005-0000-0000-00000F120000}"/>
    <cellStyle name="Currency" xfId="4630" xr:uid="{00000000-0005-0000-0000-000010120000}"/>
    <cellStyle name="Currency [_x0010_]_mud plant bolted" xfId="4631" xr:uid="{00000000-0005-0000-0000-000011120000}"/>
    <cellStyle name="Currency [0]" xfId="4632" xr:uid="{00000000-0005-0000-0000-000012120000}"/>
    <cellStyle name="Currency [0] 2" xfId="4633" xr:uid="{00000000-0005-0000-0000-000013120000}"/>
    <cellStyle name="Currency [0]6郤aroux_2_12~3SO2_설계내~1_1_소정리보조급전구분소" xfId="4634" xr:uid="{00000000-0005-0000-0000-000014120000}"/>
    <cellStyle name="Currency [00]" xfId="4635" xr:uid="{00000000-0005-0000-0000-000015120000}"/>
    <cellStyle name="Currency [00] 2" xfId="4636" xr:uid="{00000000-0005-0000-0000-000016120000}"/>
    <cellStyle name="Currency 2" xfId="4637" xr:uid="{00000000-0005-0000-0000-000017120000}"/>
    <cellStyle name="Currency 3" xfId="4638" xr:uid="{00000000-0005-0000-0000-000018120000}"/>
    <cellStyle name="Currency 4" xfId="4639" xr:uid="{00000000-0005-0000-0000-000019120000}"/>
    <cellStyle name="Currency 5" xfId="4640" xr:uid="{00000000-0005-0000-0000-00001A120000}"/>
    <cellStyle name="Currency Y0]_Q3 FY96_97회비_Book1" xfId="4641" xr:uid="{00000000-0005-0000-0000-00001B120000}"/>
    <cellStyle name="currency-$" xfId="4642" xr:uid="{00000000-0005-0000-0000-00001C120000}"/>
    <cellStyle name="currency-$ 2" xfId="4643" xr:uid="{00000000-0005-0000-0000-00001D120000}"/>
    <cellStyle name="Currency(￦)" xfId="4644" xr:uid="{00000000-0005-0000-0000-00001E120000}"/>
    <cellStyle name="Currency_ SG&amp;A Bridge " xfId="4645" xr:uid="{00000000-0005-0000-0000-00001F120000}"/>
    <cellStyle name="Currency0" xfId="4646" xr:uid="{00000000-0005-0000-0000-000020120000}"/>
    <cellStyle name="Currency0 2" xfId="4647" xr:uid="{00000000-0005-0000-0000-000021120000}"/>
    <cellStyle name="Currency1" xfId="4648" xr:uid="{00000000-0005-0000-0000-000022120000}"/>
    <cellStyle name="Currency1 2" xfId="4649" xr:uid="{00000000-0005-0000-0000-000023120000}"/>
    <cellStyle name="Curr技ncy [0]_Q4 FY96_PLDT" xfId="4650" xr:uid="{00000000-0005-0000-0000-000024120000}"/>
    <cellStyle name="Ď" xfId="4651" xr:uid="{00000000-0005-0000-0000-000025120000}"/>
    <cellStyle name="Date" xfId="4652" xr:uid="{00000000-0005-0000-0000-000026120000}"/>
    <cellStyle name="Date 2" xfId="4653" xr:uid="{00000000-0005-0000-0000-000027120000}"/>
    <cellStyle name="Date Short" xfId="4654" xr:uid="{00000000-0005-0000-0000-000028120000}"/>
    <cellStyle name="Date Short 2" xfId="4655" xr:uid="{00000000-0005-0000-0000-000029120000}"/>
    <cellStyle name="Date_공정표" xfId="4656" xr:uid="{00000000-0005-0000-0000-00002A120000}"/>
    <cellStyle name="DateType" xfId="4657" xr:uid="{00000000-0005-0000-0000-00002B120000}"/>
    <cellStyle name="DELTA" xfId="4658" xr:uid="{00000000-0005-0000-0000-00002C120000}"/>
    <cellStyle name="Description" xfId="4659" xr:uid="{00000000-0005-0000-0000-00002D120000}"/>
    <cellStyle name="Dezimal [0]_laroux" xfId="4660" xr:uid="{00000000-0005-0000-0000-00002E120000}"/>
    <cellStyle name="Dezimal_laroux" xfId="4661" xr:uid="{00000000-0005-0000-0000-00002F120000}"/>
    <cellStyle name="Dollar (zero dec)" xfId="4662" xr:uid="{00000000-0005-0000-0000-000030120000}"/>
    <cellStyle name="Dollar (zero dec) 2" xfId="4663" xr:uid="{00000000-0005-0000-0000-000031120000}"/>
    <cellStyle name="EA" xfId="4664" xr:uid="{00000000-0005-0000-0000-000032120000}"/>
    <cellStyle name="E­Æo±aE￡" xfId="4665" xr:uid="{00000000-0005-0000-0000-000033120000}"/>
    <cellStyle name="È­Æó±âÈ£" xfId="4666" xr:uid="{00000000-0005-0000-0000-000034120000}"/>
    <cellStyle name="E­Æo±aE￡ 2" xfId="4667" xr:uid="{00000000-0005-0000-0000-000035120000}"/>
    <cellStyle name="E­Æo±aE￡ 3" xfId="4668" xr:uid="{00000000-0005-0000-0000-000036120000}"/>
    <cellStyle name="E­Æo±aE￡ 4" xfId="4669" xr:uid="{00000000-0005-0000-0000-000037120000}"/>
    <cellStyle name="E­Æo±aE￡ 5" xfId="4670" xr:uid="{00000000-0005-0000-0000-000038120000}"/>
    <cellStyle name="E­Æo±aE￡_일-토목" xfId="4671" xr:uid="{00000000-0005-0000-0000-000039120000}"/>
    <cellStyle name="E­Æo±aE￡0" xfId="4672" xr:uid="{00000000-0005-0000-0000-00003A120000}"/>
    <cellStyle name="È­Æó±âÈ£0" xfId="4673" xr:uid="{00000000-0005-0000-0000-00003B120000}"/>
    <cellStyle name="E­Æo±aE￡0 2" xfId="4674" xr:uid="{00000000-0005-0000-0000-00003C120000}"/>
    <cellStyle name="E­Æo±aE￡0 3" xfId="4675" xr:uid="{00000000-0005-0000-0000-00003D120000}"/>
    <cellStyle name="E­Æo±aE￡0 4" xfId="4676" xr:uid="{00000000-0005-0000-0000-00003E120000}"/>
    <cellStyle name="E­Æo±aE￡0 5" xfId="4677" xr:uid="{00000000-0005-0000-0000-00003F120000}"/>
    <cellStyle name="E­Æo±aE￡0_일-토목" xfId="4678" xr:uid="{00000000-0005-0000-0000-000040120000}"/>
    <cellStyle name="En-t?e 1" xfId="4679" xr:uid="{00000000-0005-0000-0000-000041120000}"/>
    <cellStyle name="En-t?e 2" xfId="4680" xr:uid="{00000000-0005-0000-0000-000042120000}"/>
    <cellStyle name="Enter Currency (0)" xfId="4681" xr:uid="{00000000-0005-0000-0000-000043120000}"/>
    <cellStyle name="Enter Currency (0) 2" xfId="4682" xr:uid="{00000000-0005-0000-0000-000044120000}"/>
    <cellStyle name="Enter Currency (2)" xfId="4683" xr:uid="{00000000-0005-0000-0000-000045120000}"/>
    <cellStyle name="Enter Currency (2) 2" xfId="4684" xr:uid="{00000000-0005-0000-0000-000046120000}"/>
    <cellStyle name="Enter Units (0)" xfId="4685" xr:uid="{00000000-0005-0000-0000-000047120000}"/>
    <cellStyle name="Enter Units (0) 2" xfId="4686" xr:uid="{00000000-0005-0000-0000-000048120000}"/>
    <cellStyle name="Enter Units (1)" xfId="4687" xr:uid="{00000000-0005-0000-0000-000049120000}"/>
    <cellStyle name="Enter Units (1) 2" xfId="4688" xr:uid="{00000000-0005-0000-0000-00004A120000}"/>
    <cellStyle name="Enter Units (2)" xfId="4689" xr:uid="{00000000-0005-0000-0000-00004B120000}"/>
    <cellStyle name="Enter Units (2) 2" xfId="4690" xr:uid="{00000000-0005-0000-0000-00004C120000}"/>
    <cellStyle name="Entered" xfId="4691" xr:uid="{00000000-0005-0000-0000-00004D120000}"/>
    <cellStyle name="Entered 2" xfId="4692" xr:uid="{00000000-0005-0000-0000-00004E120000}"/>
    <cellStyle name="Euro" xfId="4693" xr:uid="{00000000-0005-0000-0000-00004F120000}"/>
    <cellStyle name="F2" xfId="4694" xr:uid="{00000000-0005-0000-0000-000050120000}"/>
    <cellStyle name="F3" xfId="4695" xr:uid="{00000000-0005-0000-0000-000051120000}"/>
    <cellStyle name="F4" xfId="4696" xr:uid="{00000000-0005-0000-0000-000052120000}"/>
    <cellStyle name="F5" xfId="4697" xr:uid="{00000000-0005-0000-0000-000053120000}"/>
    <cellStyle name="F6" xfId="4698" xr:uid="{00000000-0005-0000-0000-000054120000}"/>
    <cellStyle name="F7" xfId="4699" xr:uid="{00000000-0005-0000-0000-000055120000}"/>
    <cellStyle name="F8" xfId="4700" xr:uid="{00000000-0005-0000-0000-000056120000}"/>
    <cellStyle name="Financier0" xfId="4701" xr:uid="{00000000-0005-0000-0000-000057120000}"/>
    <cellStyle name="Fixed" xfId="4702" xr:uid="{00000000-0005-0000-0000-000058120000}"/>
    <cellStyle name="Fixed 2" xfId="4703" xr:uid="{00000000-0005-0000-0000-000059120000}"/>
    <cellStyle name="Followed Hyperlink" xfId="4704" xr:uid="{00000000-0005-0000-0000-00005A120000}"/>
    <cellStyle name="G" xfId="4705" xr:uid="{00000000-0005-0000-0000-00005B120000}"/>
    <cellStyle name="G10" xfId="4706" xr:uid="{00000000-0005-0000-0000-00005C120000}"/>
    <cellStyle name="G_x001d_6¼_x0017_y»òð£DÔ½_x0003_°û!õ£DOÛÖ}ïî ÛKý_x000c_Í" xfId="4707" xr:uid="{00000000-0005-0000-0000-00005D120000}"/>
    <cellStyle name="Grey" xfId="4708" xr:uid="{00000000-0005-0000-0000-00005E120000}"/>
    <cellStyle name="Grey 2" xfId="4709" xr:uid="{00000000-0005-0000-0000-00005F120000}"/>
    <cellStyle name="H1" xfId="4710" xr:uid="{00000000-0005-0000-0000-000060120000}"/>
    <cellStyle name="H2" xfId="4711" xr:uid="{00000000-0005-0000-0000-000061120000}"/>
    <cellStyle name="head" xfId="4712" xr:uid="{00000000-0005-0000-0000-000062120000}"/>
    <cellStyle name="head 1" xfId="4713" xr:uid="{00000000-0005-0000-0000-000063120000}"/>
    <cellStyle name="head 1-1" xfId="4714" xr:uid="{00000000-0005-0000-0000-000064120000}"/>
    <cellStyle name="HEADER" xfId="4715" xr:uid="{00000000-0005-0000-0000-000065120000}"/>
    <cellStyle name="Header 2" xfId="4716" xr:uid="{00000000-0005-0000-0000-000066120000}"/>
    <cellStyle name="Header1" xfId="4717" xr:uid="{00000000-0005-0000-0000-000067120000}"/>
    <cellStyle name="Header1 2" xfId="4718" xr:uid="{00000000-0005-0000-0000-000068120000}"/>
    <cellStyle name="Header2" xfId="4719" xr:uid="{00000000-0005-0000-0000-000069120000}"/>
    <cellStyle name="Header2 2" xfId="4720" xr:uid="{00000000-0005-0000-0000-00006A120000}"/>
    <cellStyle name="Heading 1" xfId="4721" xr:uid="{00000000-0005-0000-0000-00006B120000}"/>
    <cellStyle name="Heading 1 2" xfId="4722" xr:uid="{00000000-0005-0000-0000-00006C120000}"/>
    <cellStyle name="Heading 2" xfId="4723" xr:uid="{00000000-0005-0000-0000-00006D120000}"/>
    <cellStyle name="Heading 2 2" xfId="4724" xr:uid="{00000000-0005-0000-0000-00006E120000}"/>
    <cellStyle name="Heading1" xfId="4725" xr:uid="{00000000-0005-0000-0000-00006F120000}"/>
    <cellStyle name="Heading1 2" xfId="4726" xr:uid="{00000000-0005-0000-0000-000070120000}"/>
    <cellStyle name="Heading2" xfId="4727" xr:uid="{00000000-0005-0000-0000-000071120000}"/>
    <cellStyle name="Heading2 2" xfId="4728" xr:uid="{00000000-0005-0000-0000-000072120000}"/>
    <cellStyle name="HEADINGS" xfId="4729" xr:uid="{00000000-0005-0000-0000-000073120000}"/>
    <cellStyle name="HEADINGSTOP" xfId="4730" xr:uid="{00000000-0005-0000-0000-000074120000}"/>
    <cellStyle name="Helv8_PFD4.XLS" xfId="4731" xr:uid="{00000000-0005-0000-0000-000075120000}"/>
    <cellStyle name="Hyperlink" xfId="4732" xr:uid="{00000000-0005-0000-0000-000076120000}"/>
    <cellStyle name="Hyperlink 2" xfId="4733" xr:uid="{00000000-0005-0000-0000-000077120000}"/>
    <cellStyle name="Îáû÷íûé_PERSONAL" xfId="4734" xr:uid="{00000000-0005-0000-0000-000078120000}"/>
    <cellStyle name="_x0004_ÌÐ_x0004_" xfId="4735" xr:uid="{00000000-0005-0000-0000-000079120000}"/>
    <cellStyle name="Input [yellow]" xfId="4736" xr:uid="{00000000-0005-0000-0000-00007A120000}"/>
    <cellStyle name="Input [yellow] 2" xfId="4737" xr:uid="{00000000-0005-0000-0000-00007B120000}"/>
    <cellStyle name="Ïx_x001f_Â5&gt;*m±_x0006_V gK'û_x000f_ÂIÎô;3Þ_x001b__x001e__x001e_ôpEÃ!_x0019_õFxYºpÀqlöÌ8pöÐ85á í" xfId="4738" xr:uid="{00000000-0005-0000-0000-00007C120000}"/>
    <cellStyle name="kg" xfId="4739" xr:uid="{00000000-0005-0000-0000-00007D120000}"/>
    <cellStyle name="L`" xfId="4740" xr:uid="{00000000-0005-0000-0000-00007E120000}"/>
    <cellStyle name="left" xfId="4741" xr:uid="{00000000-0005-0000-0000-00007F120000}"/>
    <cellStyle name="Link Currency (0)" xfId="4742" xr:uid="{00000000-0005-0000-0000-000080120000}"/>
    <cellStyle name="Link Currency (0) 2" xfId="4743" xr:uid="{00000000-0005-0000-0000-000081120000}"/>
    <cellStyle name="Link Currency (2)" xfId="4744" xr:uid="{00000000-0005-0000-0000-000082120000}"/>
    <cellStyle name="Link Currency (2) 2" xfId="4745" xr:uid="{00000000-0005-0000-0000-000083120000}"/>
    <cellStyle name="Link Units (0)" xfId="4746" xr:uid="{00000000-0005-0000-0000-000084120000}"/>
    <cellStyle name="Link Units (0) 2" xfId="4747" xr:uid="{00000000-0005-0000-0000-000085120000}"/>
    <cellStyle name="Link Units (1)" xfId="4748" xr:uid="{00000000-0005-0000-0000-000086120000}"/>
    <cellStyle name="Link Units (1) 2" xfId="4749" xr:uid="{00000000-0005-0000-0000-000087120000}"/>
    <cellStyle name="Link Units (2)" xfId="4750" xr:uid="{00000000-0005-0000-0000-000088120000}"/>
    <cellStyle name="Link Units (2) 2" xfId="4751" xr:uid="{00000000-0005-0000-0000-000089120000}"/>
    <cellStyle name="LItemHead" xfId="4752" xr:uid="{00000000-0005-0000-0000-00008A120000}"/>
    <cellStyle name="LongDesc" xfId="4753" xr:uid="{00000000-0005-0000-0000-00008B120000}"/>
    <cellStyle name="M" xfId="4754" xr:uid="{00000000-0005-0000-0000-00008C120000}"/>
    <cellStyle name="M2" xfId="4755" xr:uid="{00000000-0005-0000-0000-00008D120000}"/>
    <cellStyle name="M3" xfId="4756" xr:uid="{00000000-0005-0000-0000-00008E120000}"/>
    <cellStyle name="Macintosh 텍스트 (*.txt)" xfId="4757" xr:uid="{00000000-0005-0000-0000-00008F120000}"/>
    <cellStyle name="Milliers [0]_Arabian Spec" xfId="4758" xr:uid="{00000000-0005-0000-0000-000090120000}"/>
    <cellStyle name="Milliers_Arabian Spec" xfId="4759" xr:uid="{00000000-0005-0000-0000-000091120000}"/>
    <cellStyle name="Model" xfId="4760" xr:uid="{00000000-0005-0000-0000-000092120000}"/>
    <cellStyle name="Model 2" xfId="4761" xr:uid="{00000000-0005-0000-0000-000093120000}"/>
    <cellStyle name="Mon?aire [0]_Arabian Spec" xfId="4762" xr:uid="{00000000-0005-0000-0000-000094120000}"/>
    <cellStyle name="Mon?aire_Arabian Spec" xfId="4763" xr:uid="{00000000-0005-0000-0000-000095120000}"/>
    <cellStyle name="Mon?aire0" xfId="4764" xr:uid="{00000000-0005-0000-0000-000096120000}"/>
    <cellStyle name="MS Proofing Tools" xfId="4765" xr:uid="{00000000-0005-0000-0000-000097120000}"/>
    <cellStyle name="New" xfId="4766" xr:uid="{00000000-0005-0000-0000-000098120000}"/>
    <cellStyle name="no dec" xfId="4767" xr:uid="{00000000-0005-0000-0000-000099120000}"/>
    <cellStyle name="no dec 2" xfId="4768" xr:uid="{00000000-0005-0000-0000-00009A120000}"/>
    <cellStyle name="Normal - Style1" xfId="4769" xr:uid="{00000000-0005-0000-0000-00009B120000}"/>
    <cellStyle name="Normal - Style1 2" xfId="4770" xr:uid="{00000000-0005-0000-0000-00009C120000}"/>
    <cellStyle name="Normal - Style2" xfId="4771" xr:uid="{00000000-0005-0000-0000-00009D120000}"/>
    <cellStyle name="Normal - Style3" xfId="4772" xr:uid="{00000000-0005-0000-0000-00009E120000}"/>
    <cellStyle name="Normal - Style4" xfId="4773" xr:uid="{00000000-0005-0000-0000-00009F120000}"/>
    <cellStyle name="Normal - Style5" xfId="4774" xr:uid="{00000000-0005-0000-0000-0000A0120000}"/>
    <cellStyle name="Normal - Style6" xfId="4775" xr:uid="{00000000-0005-0000-0000-0000A1120000}"/>
    <cellStyle name="Normal - Style7" xfId="4776" xr:uid="{00000000-0005-0000-0000-0000A2120000}"/>
    <cellStyle name="Normal - Style8" xfId="4777" xr:uid="{00000000-0005-0000-0000-0000A3120000}"/>
    <cellStyle name="Normal - 유형1" xfId="4778" xr:uid="{00000000-0005-0000-0000-0000A4120000}"/>
    <cellStyle name="Normal - 유형1 2" xfId="4779" xr:uid="{00000000-0005-0000-0000-0000A5120000}"/>
    <cellStyle name="Normal_ SG&amp;A Bridge " xfId="4780" xr:uid="{00000000-0005-0000-0000-0000A6120000}"/>
    <cellStyle name="_x0004_NR_x0004_" xfId="4781" xr:uid="{00000000-0005-0000-0000-0000A7120000}"/>
    <cellStyle name="N䁯rmal_MCOE Summary (5)_98선급금" xfId="4782" xr:uid="{00000000-0005-0000-0000-0000A8120000}"/>
    <cellStyle name="Œ…?æ맖?e [0.00]_laroux" xfId="4783" xr:uid="{00000000-0005-0000-0000-0000A9120000}"/>
    <cellStyle name="Œ…?æ맖?e_laroux" xfId="4784" xr:uid="{00000000-0005-0000-0000-0000AA120000}"/>
    <cellStyle name="Œ…‹æØ‚è [0.00]_laroux" xfId="4785" xr:uid="{00000000-0005-0000-0000-0000AB120000}"/>
    <cellStyle name="Œ…‹æØ‚è_laroux" xfId="4786" xr:uid="{00000000-0005-0000-0000-0000AC120000}"/>
    <cellStyle name="Ôèíàíñîâûé [0]_PERSONAL" xfId="4787" xr:uid="{00000000-0005-0000-0000-0000AD120000}"/>
    <cellStyle name="Ôèíàíñîâûé_PERSONAL" xfId="4788" xr:uid="{00000000-0005-0000-0000-0000AE120000}"/>
    <cellStyle name="oft Excel]  Comment=The open=/f lines load custom functions into the Paste Function list.  Maximized=3  AutoFormat=" xfId="4789" xr:uid="{00000000-0005-0000-0000-0000AF120000}"/>
    <cellStyle name="oh" xfId="4790" xr:uid="{00000000-0005-0000-0000-0000B0120000}"/>
    <cellStyle name="Oormal_Q3-RPT TRK_갬적-갑지 (3)" xfId="4791" xr:uid="{00000000-0005-0000-0000-0000B1120000}"/>
    <cellStyle name="per.style" xfId="4792" xr:uid="{00000000-0005-0000-0000-0000B2120000}"/>
    <cellStyle name="Percent" xfId="4793" xr:uid="{00000000-0005-0000-0000-0000B3120000}"/>
    <cellStyle name="Percent (0)" xfId="4794" xr:uid="{00000000-0005-0000-0000-0000B4120000}"/>
    <cellStyle name="Percent [0]" xfId="4795" xr:uid="{00000000-0005-0000-0000-0000B5120000}"/>
    <cellStyle name="Percent [0] 2" xfId="4796" xr:uid="{00000000-0005-0000-0000-0000B6120000}"/>
    <cellStyle name="Percent [00]" xfId="4797" xr:uid="{00000000-0005-0000-0000-0000B7120000}"/>
    <cellStyle name="Percent [00] 2" xfId="4798" xr:uid="{00000000-0005-0000-0000-0000B8120000}"/>
    <cellStyle name="Percent [2]" xfId="4799" xr:uid="{00000000-0005-0000-0000-0000B9120000}"/>
    <cellStyle name="Percent [2] 2" xfId="4800" xr:uid="{00000000-0005-0000-0000-0000BA120000}"/>
    <cellStyle name="Percent 2" xfId="4801" xr:uid="{00000000-0005-0000-0000-0000BB120000}"/>
    <cellStyle name="Percent 3" xfId="4802" xr:uid="{00000000-0005-0000-0000-0000BC120000}"/>
    <cellStyle name="Percent 4" xfId="4803" xr:uid="{00000000-0005-0000-0000-0000BD120000}"/>
    <cellStyle name="Percent 5" xfId="4804" xr:uid="{00000000-0005-0000-0000-0000BE120000}"/>
    <cellStyle name="Percent_#6 Temps &amp; Contractors" xfId="4805" xr:uid="{00000000-0005-0000-0000-0000BF120000}"/>
    <cellStyle name="PK_x0001__x0002_-" xfId="4806" xr:uid="{00000000-0005-0000-0000-0000C0120000}"/>
    <cellStyle name="PrePop Currency (0)" xfId="4807" xr:uid="{00000000-0005-0000-0000-0000C1120000}"/>
    <cellStyle name="PrePop Currency (0) 2" xfId="4808" xr:uid="{00000000-0005-0000-0000-0000C2120000}"/>
    <cellStyle name="PrePop Currency (2)" xfId="4809" xr:uid="{00000000-0005-0000-0000-0000C3120000}"/>
    <cellStyle name="PrePop Currency (2) 2" xfId="4810" xr:uid="{00000000-0005-0000-0000-0000C4120000}"/>
    <cellStyle name="PrePop Units (0)" xfId="4811" xr:uid="{00000000-0005-0000-0000-0000C5120000}"/>
    <cellStyle name="PrePop Units (0) 2" xfId="4812" xr:uid="{00000000-0005-0000-0000-0000C6120000}"/>
    <cellStyle name="PrePop Units (1)" xfId="4813" xr:uid="{00000000-0005-0000-0000-0000C7120000}"/>
    <cellStyle name="PrePop Units (1) 2" xfId="4814" xr:uid="{00000000-0005-0000-0000-0000C8120000}"/>
    <cellStyle name="PrePop Units (2)" xfId="4815" xr:uid="{00000000-0005-0000-0000-0000C9120000}"/>
    <cellStyle name="PrePop Units (2) 2" xfId="4816" xr:uid="{00000000-0005-0000-0000-0000CA120000}"/>
    <cellStyle name="PRICE2" xfId="4817" xr:uid="{00000000-0005-0000-0000-0000CB120000}"/>
    <cellStyle name="r" xfId="4818" xr:uid="{00000000-0005-0000-0000-0000CC120000}"/>
    <cellStyle name="regstoresfromspecstores" xfId="4819" xr:uid="{00000000-0005-0000-0000-0000CD120000}"/>
    <cellStyle name="Released" xfId="4820" xr:uid="{00000000-0005-0000-0000-0000CE120000}"/>
    <cellStyle name="Released-Short" xfId="4821" xr:uid="{00000000-0005-0000-0000-0000CF120000}"/>
    <cellStyle name="RevList" xfId="4822" xr:uid="{00000000-0005-0000-0000-0000D0120000}"/>
    <cellStyle name="RevList 2" xfId="4823" xr:uid="{00000000-0005-0000-0000-0000D1120000}"/>
    <cellStyle name="setup" xfId="4824" xr:uid="{00000000-0005-0000-0000-0000D2120000}"/>
    <cellStyle name="sh" xfId="4825" xr:uid="{00000000-0005-0000-0000-0000D3120000}"/>
    <cellStyle name="SHADEDSTORES" xfId="4826" xr:uid="{00000000-0005-0000-0000-0000D4120000}"/>
    <cellStyle name="Shadow" xfId="4827" xr:uid="{00000000-0005-0000-0000-0000D5120000}"/>
    <cellStyle name="specstores" xfId="4828" xr:uid="{00000000-0005-0000-0000-0000D6120000}"/>
    <cellStyle name="SS" xfId="4829" xr:uid="{00000000-0005-0000-0000-0000D7120000}"/>
    <cellStyle name="ssh" xfId="4830" xr:uid="{00000000-0005-0000-0000-0000D8120000}"/>
    <cellStyle name="STANDARD" xfId="4831" xr:uid="{00000000-0005-0000-0000-0000D9120000}"/>
    <cellStyle name="STD" xfId="4832" xr:uid="{00000000-0005-0000-0000-0000DA120000}"/>
    <cellStyle name="Sub" xfId="4833" xr:uid="{00000000-0005-0000-0000-0000DB120000}"/>
    <cellStyle name="subhead" xfId="4834" xr:uid="{00000000-0005-0000-0000-0000DC120000}"/>
    <cellStyle name="subhead 2" xfId="4835" xr:uid="{00000000-0005-0000-0000-0000DD120000}"/>
    <cellStyle name="Subtotal" xfId="4836" xr:uid="{00000000-0005-0000-0000-0000DE120000}"/>
    <cellStyle name="Subtotal 2" xfId="4837" xr:uid="{00000000-0005-0000-0000-0000DF120000}"/>
    <cellStyle name="Text Indent A" xfId="4838" xr:uid="{00000000-0005-0000-0000-0000E0120000}"/>
    <cellStyle name="Text Indent A 2" xfId="4839" xr:uid="{00000000-0005-0000-0000-0000E1120000}"/>
    <cellStyle name="Text Indent B" xfId="4840" xr:uid="{00000000-0005-0000-0000-0000E2120000}"/>
    <cellStyle name="Text Indent B 2" xfId="4841" xr:uid="{00000000-0005-0000-0000-0000E3120000}"/>
    <cellStyle name="Text Indent C" xfId="4842" xr:uid="{00000000-0005-0000-0000-0000E4120000}"/>
    <cellStyle name="Text Indent C 2" xfId="4843" xr:uid="{00000000-0005-0000-0000-0000E5120000}"/>
    <cellStyle name="Title" xfId="4844" xr:uid="{00000000-0005-0000-0000-0000E6120000}"/>
    <cellStyle name="title [1]" xfId="4845" xr:uid="{00000000-0005-0000-0000-0000E7120000}"/>
    <cellStyle name="title [1] 2" xfId="4846" xr:uid="{00000000-0005-0000-0000-0000E8120000}"/>
    <cellStyle name="title [2]" xfId="4847" xr:uid="{00000000-0005-0000-0000-0000E9120000}"/>
    <cellStyle name="title [2] 2" xfId="4848" xr:uid="{00000000-0005-0000-0000-0000EA120000}"/>
    <cellStyle name="Title2" xfId="4849" xr:uid="{00000000-0005-0000-0000-0000EB120000}"/>
    <cellStyle name="Total" xfId="4850" xr:uid="{00000000-0005-0000-0000-0000EC120000}"/>
    <cellStyle name="Total 2" xfId="4851" xr:uid="{00000000-0005-0000-0000-0000ED120000}"/>
    <cellStyle name="ü" xfId="4852" xr:uid="{00000000-0005-0000-0000-0000EE120000}"/>
    <cellStyle name="ú&gt;ñïö·0©²x_x0006_ÖM_x000b_¢eçã`à" xfId="4853" xr:uid="{00000000-0005-0000-0000-0000EF120000}"/>
    <cellStyle name="UM" xfId="4854" xr:uid="{00000000-0005-0000-0000-0000F0120000}"/>
    <cellStyle name="Virgule fixe" xfId="4855" xr:uid="{00000000-0005-0000-0000-0000F1120000}"/>
    <cellStyle name="W?rung [0]_laroux" xfId="4856" xr:uid="{00000000-0005-0000-0000-0000F2120000}"/>
    <cellStyle name="W?rung_laroux" xfId="4857" xr:uid="{00000000-0005-0000-0000-0000F3120000}"/>
    <cellStyle name="wrap" xfId="4858" xr:uid="{00000000-0005-0000-0000-0000F4120000}"/>
    <cellStyle name="xmlPK_x0001__x0002_-" xfId="4859" xr:uid="{00000000-0005-0000-0000-0000F5120000}"/>
    <cellStyle name="μU¿¡ ¿A´A CIAIÆU¸μAⓒ" xfId="4860" xr:uid="{00000000-0005-0000-0000-0000F6120000}"/>
    <cellStyle name="μU¿¡ ¿A´A CIAIÆU¸μAⓒ 2" xfId="4861" xr:uid="{00000000-0005-0000-0000-0000F7120000}"/>
    <cellStyle name="パーセント_技計ｾﾝﾀ" xfId="4862" xr:uid="{00000000-0005-0000-0000-0000F8120000}"/>
    <cellStyle name="ハイパーリンク" xfId="4863" xr:uid="{00000000-0005-0000-0000-0000F9120000}"/>
    <cellStyle name="ඨෆഽ൬අඛാ௫ළකවൕ඾ඤඥඃච耀" xfId="4864" xr:uid="{00000000-0005-0000-0000-0000FA120000}"/>
    <cellStyle name="ඩഺඪಧವ೿ඖൊඕ඼൓೛ඨෆഽ൬අඛാ௫ළකවൕ඾ඤඥඃච耀" xfId="4865" xr:uid="{00000000-0005-0000-0000-0000FB120000}"/>
    <cellStyle name="|?ドE" xfId="4866" xr:uid="{00000000-0005-0000-0000-0000FC120000}"/>
    <cellStyle name=" [0.00]_sm001(kashiwa) " xfId="4867" xr:uid="{00000000-0005-0000-0000-0000FD120000}"/>
    <cellStyle name="_sm001(kashiwa) " xfId="4868" xr:uid="{00000000-0005-0000-0000-0000FE120000}"/>
    <cellStyle name="?_sm001(kashiwa) " xfId="4869" xr:uid="{00000000-0005-0000-0000-0000FF120000}"/>
    <cellStyle name="가운데" xfId="4870" xr:uid="{00000000-0005-0000-0000-000000130000}"/>
    <cellStyle name="강조색1 2" xfId="4871" xr:uid="{00000000-0005-0000-0000-000001130000}"/>
    <cellStyle name="강조색2 2" xfId="4872" xr:uid="{00000000-0005-0000-0000-000002130000}"/>
    <cellStyle name="강조색3 2" xfId="4873" xr:uid="{00000000-0005-0000-0000-000003130000}"/>
    <cellStyle name="강조색4 2" xfId="4874" xr:uid="{00000000-0005-0000-0000-000004130000}"/>
    <cellStyle name="강조색5 2" xfId="4875" xr:uid="{00000000-0005-0000-0000-000005130000}"/>
    <cellStyle name="강조색6 2" xfId="4876" xr:uid="{00000000-0005-0000-0000-000006130000}"/>
    <cellStyle name="견적" xfId="4877" xr:uid="{00000000-0005-0000-0000-000007130000}"/>
    <cellStyle name="경고문 2" xfId="4878" xr:uid="{00000000-0005-0000-0000-000008130000}"/>
    <cellStyle name="계산 2" xfId="4879" xr:uid="{00000000-0005-0000-0000-000009130000}"/>
    <cellStyle name="고정소숫점" xfId="4880" xr:uid="{00000000-0005-0000-0000-00000A130000}"/>
    <cellStyle name="고정소숫점 2" xfId="4881" xr:uid="{00000000-0005-0000-0000-00000B130000}"/>
    <cellStyle name="고정소숫점 3" xfId="4882" xr:uid="{00000000-0005-0000-0000-00000C130000}"/>
    <cellStyle name="고정출력1" xfId="4883" xr:uid="{00000000-0005-0000-0000-00000D130000}"/>
    <cellStyle name="고정출력1 2" xfId="4884" xr:uid="{00000000-0005-0000-0000-00000E130000}"/>
    <cellStyle name="고정출력2" xfId="4885" xr:uid="{00000000-0005-0000-0000-00000F130000}"/>
    <cellStyle name="고정출력2 2" xfId="4886" xr:uid="{00000000-0005-0000-0000-000010130000}"/>
    <cellStyle name="공백" xfId="4887" xr:uid="{00000000-0005-0000-0000-000011130000}"/>
    <cellStyle name="공백1" xfId="4888" xr:uid="{00000000-0005-0000-0000-000012130000}"/>
    <cellStyle name="공백1수" xfId="4889" xr:uid="{00000000-0005-0000-0000-000013130000}"/>
    <cellStyle name="공사원가계산서(조경)" xfId="4890" xr:uid="{00000000-0005-0000-0000-000014130000}"/>
    <cellStyle name="공정제목" xfId="4891" xr:uid="{00000000-0005-0000-0000-000015130000}"/>
    <cellStyle name="공종" xfId="4892" xr:uid="{00000000-0005-0000-0000-000016130000}"/>
    <cellStyle name="咬訌裝?INCOM1" xfId="4893" xr:uid="{00000000-0005-0000-0000-000017130000}"/>
    <cellStyle name="咬訌裝?INCOM10" xfId="4894" xr:uid="{00000000-0005-0000-0000-000018130000}"/>
    <cellStyle name="咬訌裝?INCOM2" xfId="4895" xr:uid="{00000000-0005-0000-0000-000019130000}"/>
    <cellStyle name="咬訌裝?INCOM3" xfId="4896" xr:uid="{00000000-0005-0000-0000-00001A130000}"/>
    <cellStyle name="咬訌裝?INCOM4" xfId="4897" xr:uid="{00000000-0005-0000-0000-00001B130000}"/>
    <cellStyle name="咬訌裝?INCOM5" xfId="4898" xr:uid="{00000000-0005-0000-0000-00001C130000}"/>
    <cellStyle name="咬訌裝?INCOM6" xfId="4899" xr:uid="{00000000-0005-0000-0000-00001D130000}"/>
    <cellStyle name="咬訌裝?INCOM7" xfId="4900" xr:uid="{00000000-0005-0000-0000-00001E130000}"/>
    <cellStyle name="咬訌裝?INCOM8" xfId="4901" xr:uid="{00000000-0005-0000-0000-00001F130000}"/>
    <cellStyle name="咬訌裝?INCOM9" xfId="4902" xr:uid="{00000000-0005-0000-0000-000020130000}"/>
    <cellStyle name="咬訌裝?PRIB11" xfId="4903" xr:uid="{00000000-0005-0000-0000-000021130000}"/>
    <cellStyle name="국종합건설" xfId="4904" xr:uid="{00000000-0005-0000-0000-000022130000}"/>
    <cellStyle name="글씨빵강" xfId="4905" xr:uid="{00000000-0005-0000-0000-000023130000}"/>
    <cellStyle name="기계" xfId="4906" xr:uid="{00000000-0005-0000-0000-000024130000}"/>
    <cellStyle name="끼_x0001_?" xfId="4907" xr:uid="{00000000-0005-0000-0000-000025130000}"/>
    <cellStyle name="나쁨 2" xfId="4908" xr:uid="{00000000-0005-0000-0000-000026130000}"/>
    <cellStyle name="날짜" xfId="4909" xr:uid="{00000000-0005-0000-0000-000027130000}"/>
    <cellStyle name="날짜 2" xfId="4910" xr:uid="{00000000-0005-0000-0000-000028130000}"/>
    <cellStyle name="내역_금액란" xfId="4911" xr:uid="{00000000-0005-0000-0000-000029130000}"/>
    <cellStyle name="내역-구분" xfId="4912" xr:uid="{00000000-0005-0000-0000-00002A130000}"/>
    <cellStyle name="내역-글씨" xfId="4913" xr:uid="{00000000-0005-0000-0000-00002B130000}"/>
    <cellStyle name="내역서" xfId="4914" xr:uid="{00000000-0005-0000-0000-00002C130000}"/>
    <cellStyle name="내역서 2" xfId="4915" xr:uid="{00000000-0005-0000-0000-00002D130000}"/>
    <cellStyle name="내역-수량" xfId="4916" xr:uid="{00000000-0005-0000-0000-00002E130000}"/>
    <cellStyle name="네모제목" xfId="4917" xr:uid="{00000000-0005-0000-0000-00002F130000}"/>
    <cellStyle name="노명용" xfId="4918" xr:uid="{00000000-0005-0000-0000-000030130000}"/>
    <cellStyle name="단위" xfId="4919" xr:uid="{00000000-0005-0000-0000-000031130000}"/>
    <cellStyle name="달러" xfId="4920" xr:uid="{00000000-0005-0000-0000-000032130000}"/>
    <cellStyle name="달러 2" xfId="4921" xr:uid="{00000000-0005-0000-0000-000033130000}"/>
    <cellStyle name="대기" xfId="4922" xr:uid="{00000000-0005-0000-0000-000034130000}"/>
    <cellStyle name="뒤에 오는 하이퍼링크" xfId="4923" xr:uid="{00000000-0005-0000-0000-000035130000}"/>
    <cellStyle name="뒤에 오는 하이퍼링크 2" xfId="4924" xr:uid="{00000000-0005-0000-0000-000036130000}"/>
    <cellStyle name="똿뗦먛귟 [0.00]_laroux" xfId="4925" xr:uid="{00000000-0005-0000-0000-000037130000}"/>
    <cellStyle name="똿뗦먛귟_laroux" xfId="4926" xr:uid="{00000000-0005-0000-0000-000038130000}"/>
    <cellStyle name="롒蔞凫㿰Ẹ롑㿞頬Ʀ䀀" xfId="4927" xr:uid="{00000000-0005-0000-0000-000039130000}"/>
    <cellStyle name="마이너스키" xfId="4928" xr:uid="{00000000-0005-0000-0000-00003A130000}"/>
    <cellStyle name="맞춤" xfId="4929" xr:uid="{00000000-0005-0000-0000-00003B130000}"/>
    <cellStyle name="메모 2" xfId="4930" xr:uid="{00000000-0005-0000-0000-00003C130000}"/>
    <cellStyle name="무늬" xfId="4931" xr:uid="{00000000-0005-0000-0000-00003D130000}"/>
    <cellStyle name="믅됞 [0.00]_laroux" xfId="4932" xr:uid="{00000000-0005-0000-0000-00003E130000}"/>
    <cellStyle name="믅됞_laroux" xfId="4933" xr:uid="{00000000-0005-0000-0000-00003F130000}"/>
    <cellStyle name="未定義" xfId="4934" xr:uid="{00000000-0005-0000-0000-000040130000}"/>
    <cellStyle name="배분" xfId="4935" xr:uid="{00000000-0005-0000-0000-000041130000}"/>
    <cellStyle name="백" xfId="4936" xr:uid="{00000000-0005-0000-0000-000042130000}"/>
    <cellStyle name="백 2" xfId="4937" xr:uid="{00000000-0005-0000-0000-000043130000}"/>
    <cellStyle name="백_000-1" xfId="4938" xr:uid="{00000000-0005-0000-0000-000044130000}"/>
    <cellStyle name="백_01.한울내역서(동호수)03.27" xfId="4939" xr:uid="{00000000-0005-0000-0000-000045130000}"/>
    <cellStyle name="백_02-배수공_02-반중력식옹벽_01주요자재_사본 - 사본 - 설계중 - 구민체육센타(진행1)_2004년 도로및 도로시설물 보수공사 2차(년간단가)(상암개네)-1_2005년 1차정산집계표" xfId="4940" xr:uid="{00000000-0005-0000-0000-000046130000}"/>
    <cellStyle name="백_02-배수공_포장조서_사본 - 사본 - 설계중 - 구민체육센타(진행1)_2004년 도로및 도로시설물 보수공사 2차(년간단가)(상암개네)-1" xfId="4941" xr:uid="{00000000-0005-0000-0000-000047130000}"/>
    <cellStyle name="백_02-배수공_포장조서_사본 - 사본 - 설계중 - 구민체육센타(진행1)_2004년 도로및 도로시설물 보수공사 2차(년간단가)(상암개네)-1_2005년 1차정산집계표" xfId="4942" xr:uid="{00000000-0005-0000-0000-000048130000}"/>
    <cellStyle name="백_02-배수공_포장조서_설계중 - 구민체육센타(진행1)" xfId="4943" xr:uid="{00000000-0005-0000-0000-000049130000}"/>
    <cellStyle name="백_02-배수공_포장조서_설계중 - 구민체육센타(진행1)_2004년 도로및 도로시설물 보수공사 2차(년간단가)(상암개네)-1" xfId="4944" xr:uid="{00000000-0005-0000-0000-00004A130000}"/>
    <cellStyle name="백_02-배수공_포장조서_설계중 - 구민체육센타(진행1)_2004년 도로및 도로시설물 보수공사 2차(년간단가)(상암개네)-1_2005년 1차정산집계표" xfId="4945" xr:uid="{00000000-0005-0000-0000-00004B130000}"/>
    <cellStyle name="백_02-배수공_포장조서_설계중 - 구민체육센타(진행1)_-2004년도로및도로시설물보수공사2차(년간단가)-1차기성" xfId="4946" xr:uid="{00000000-0005-0000-0000-00004C130000}"/>
    <cellStyle name="백_051010-이국재" xfId="4947" xr:uid="{00000000-0005-0000-0000-00004D130000}"/>
    <cellStyle name="백_060504-한화 예가" xfId="4948" xr:uid="{00000000-0005-0000-0000-00004E130000}"/>
    <cellStyle name="백_080924-견적서-01" xfId="4949" xr:uid="{00000000-0005-0000-0000-00004F130000}"/>
    <cellStyle name="백_3.우수" xfId="4950" xr:uid="{00000000-0005-0000-0000-000050130000}"/>
    <cellStyle name="백_3.우수_1" xfId="4951" xr:uid="{00000000-0005-0000-0000-000051130000}"/>
    <cellStyle name="백_4.오수" xfId="4952" xr:uid="{00000000-0005-0000-0000-000052130000}"/>
    <cellStyle name="백_Book1" xfId="4953" xr:uid="{00000000-0005-0000-0000-000053130000}"/>
    <cellStyle name="백_FKL 견적 내역서" xfId="4954" xr:uid="{00000000-0005-0000-0000-000054130000}"/>
    <cellStyle name="백_FKL 견적 내역서_0809" xfId="4955" xr:uid="{00000000-0005-0000-0000-000055130000}"/>
    <cellStyle name="백_FKL 견적 내역서_0916" xfId="4956" xr:uid="{00000000-0005-0000-0000-000056130000}"/>
    <cellStyle name="백_개미공원내역서" xfId="4957" xr:uid="{00000000-0005-0000-0000-000057130000}"/>
    <cellStyle name="백_견적서(D.H)" xfId="4958" xr:uid="{00000000-0005-0000-0000-000058130000}"/>
    <cellStyle name="백_견적서(공조)" xfId="4959" xr:uid="{00000000-0005-0000-0000-000059130000}"/>
    <cellStyle name="백_견적서양식-1" xfId="4960" xr:uid="{00000000-0005-0000-0000-00005A130000}"/>
    <cellStyle name="백_견적서양식-UPS-맥스컴-0728" xfId="4961" xr:uid="{00000000-0005-0000-0000-00005B130000}"/>
    <cellStyle name="백_내역서" xfId="4962" xr:uid="{00000000-0005-0000-0000-00005C130000}"/>
    <cellStyle name="백_내역서(FMS_SMS)" xfId="4963" xr:uid="{00000000-0005-0000-0000-00005D130000}"/>
    <cellStyle name="백_농축조추가설치공사(한종)" xfId="4964" xr:uid="{00000000-0005-0000-0000-00005E130000}"/>
    <cellStyle name="백_복사본 복사본 삼원-가격제안서(기반설비구축)-공조" xfId="4965" xr:uid="{00000000-0005-0000-0000-00005F130000}"/>
    <cellStyle name="백_복사본 삼원-가격제안서(기반설비구축)-공조" xfId="4966" xr:uid="{00000000-0005-0000-0000-000060130000}"/>
    <cellStyle name="백_사진대지" xfId="4967" xr:uid="{00000000-0005-0000-0000-000061130000}"/>
    <cellStyle name="백_삼원-가격제안서(기반설비구축)-이차장" xfId="4968" xr:uid="{00000000-0005-0000-0000-000062130000}"/>
    <cellStyle name="백_소방견적" xfId="4969" xr:uid="{00000000-0005-0000-0000-000063130000}"/>
    <cellStyle name="백_실행내역서(동호수)" xfId="4970" xr:uid="{00000000-0005-0000-0000-000064130000}"/>
    <cellStyle name="백_어린이공원현대화사업" xfId="4971" xr:uid="{00000000-0005-0000-0000-000065130000}"/>
    <cellStyle name="백_이중마루 내역 및 물량산출서" xfId="4972" xr:uid="{00000000-0005-0000-0000-000066130000}"/>
    <cellStyle name="백_이중마루내역서" xfId="4973" xr:uid="{00000000-0005-0000-0000-000067130000}"/>
    <cellStyle name="백_총괄" xfId="4974" xr:uid="{00000000-0005-0000-0000-000068130000}"/>
    <cellStyle name="백분율 [△1]" xfId="4975" xr:uid="{00000000-0005-0000-0000-000069130000}"/>
    <cellStyle name="백분율 [△2]" xfId="4976" xr:uid="{00000000-0005-0000-0000-00006A130000}"/>
    <cellStyle name="백분율 [0]" xfId="4977" xr:uid="{00000000-0005-0000-0000-00006B130000}"/>
    <cellStyle name="백분율 [0] 2" xfId="4978" xr:uid="{00000000-0005-0000-0000-00006C130000}"/>
    <cellStyle name="백분율 [2]" xfId="4979" xr:uid="{00000000-0005-0000-0000-00006D130000}"/>
    <cellStyle name="백분율 [2] 2" xfId="4980" xr:uid="{00000000-0005-0000-0000-00006E130000}"/>
    <cellStyle name="백분율 2" xfId="4981" xr:uid="{00000000-0005-0000-0000-00006F130000}"/>
    <cellStyle name="백분율 3" xfId="4982" xr:uid="{00000000-0005-0000-0000-000070130000}"/>
    <cellStyle name="백분율［△1］" xfId="4983" xr:uid="{00000000-0005-0000-0000-000071130000}"/>
    <cellStyle name="백분율［△2］" xfId="4984" xr:uid="{00000000-0005-0000-0000-000072130000}"/>
    <cellStyle name="보통 2" xfId="4985" xr:uid="{00000000-0005-0000-0000-000073130000}"/>
    <cellStyle name="분수" xfId="4986" xr:uid="{00000000-0005-0000-0000-000074130000}"/>
    <cellStyle name="뷭?" xfId="4987" xr:uid="{00000000-0005-0000-0000-000075130000}"/>
    <cellStyle name="븿뗦먛귟_PRODUCT DETAIL Q1" xfId="4988" xr:uid="{00000000-0005-0000-0000-000076130000}"/>
    <cellStyle name="빨간색" xfId="4989" xr:uid="{00000000-0005-0000-0000-000077130000}"/>
    <cellStyle name="빨강" xfId="4990" xr:uid="{00000000-0005-0000-0000-000078130000}"/>
    <cellStyle name="常规_jicheng" xfId="4991" xr:uid="{00000000-0005-0000-0000-000079130000}"/>
    <cellStyle name="선택영역의 가운데로" xfId="4992" xr:uid="{00000000-0005-0000-0000-00007A130000}"/>
    <cellStyle name="설계서" xfId="4993" xr:uid="{00000000-0005-0000-0000-00007B130000}"/>
    <cellStyle name="설계서-내용" xfId="4994" xr:uid="{00000000-0005-0000-0000-00007C130000}"/>
    <cellStyle name="설계서-내용-소수점" xfId="4995" xr:uid="{00000000-0005-0000-0000-00007D130000}"/>
    <cellStyle name="설계서-내용-우" xfId="4996" xr:uid="{00000000-0005-0000-0000-00007E130000}"/>
    <cellStyle name="설계서-내용-좌" xfId="4997" xr:uid="{00000000-0005-0000-0000-00007F130000}"/>
    <cellStyle name="설계서-소제목" xfId="4998" xr:uid="{00000000-0005-0000-0000-000080130000}"/>
    <cellStyle name="설계서-타이틀" xfId="4999" xr:uid="{00000000-0005-0000-0000-000081130000}"/>
    <cellStyle name="설계서-항목" xfId="5000" xr:uid="{00000000-0005-0000-0000-000082130000}"/>
    <cellStyle name="설명 텍스트 2" xfId="5001" xr:uid="{00000000-0005-0000-0000-000083130000}"/>
    <cellStyle name="셀 확인 2" xfId="5002" xr:uid="{00000000-0005-0000-0000-000084130000}"/>
    <cellStyle name="수당" xfId="5003" xr:uid="{00000000-0005-0000-0000-000085130000}"/>
    <cellStyle name="수당2" xfId="5004" xr:uid="{00000000-0005-0000-0000-000086130000}"/>
    <cellStyle name="수량" xfId="5005" xr:uid="{00000000-0005-0000-0000-000087130000}"/>
    <cellStyle name="수량 2" xfId="5006" xr:uid="{00000000-0005-0000-0000-000088130000}"/>
    <cellStyle name="수량1" xfId="5007" xr:uid="{00000000-0005-0000-0000-000089130000}"/>
    <cellStyle name="수목명" xfId="5008" xr:uid="{00000000-0005-0000-0000-00008A130000}"/>
    <cellStyle name="숫자(R)" xfId="5009" xr:uid="{00000000-0005-0000-0000-00008B130000}"/>
    <cellStyle name="숫자(R) 2" xfId="5010" xr:uid="{00000000-0005-0000-0000-00008C130000}"/>
    <cellStyle name="숫자(R) 3" xfId="5011" xr:uid="{00000000-0005-0000-0000-00008D130000}"/>
    <cellStyle name="쉼표 [0] 10" xfId="5012" xr:uid="{00000000-0005-0000-0000-00008E130000}"/>
    <cellStyle name="쉼표 [0] 10 2" xfId="5013" xr:uid="{00000000-0005-0000-0000-00008F130000}"/>
    <cellStyle name="쉼표 [0] 10 3" xfId="5014" xr:uid="{00000000-0005-0000-0000-000090130000}"/>
    <cellStyle name="쉼표 [0] 13" xfId="5015" xr:uid="{00000000-0005-0000-0000-000091130000}"/>
    <cellStyle name="쉼표 [0] 2" xfId="1" xr:uid="{00000000-0005-0000-0000-000092130000}"/>
    <cellStyle name="쉼표 [0] 2 2" xfId="5016" xr:uid="{00000000-0005-0000-0000-000093130000}"/>
    <cellStyle name="쉼표 [0] 2 2 2 2" xfId="5017" xr:uid="{00000000-0005-0000-0000-000094130000}"/>
    <cellStyle name="쉼표 [0] 2 3" xfId="5018" xr:uid="{00000000-0005-0000-0000-000095130000}"/>
    <cellStyle name="쉼표 [0] 2 3 2" xfId="5019" xr:uid="{00000000-0005-0000-0000-000096130000}"/>
    <cellStyle name="쉼표 [0] 2 4" xfId="5020" xr:uid="{00000000-0005-0000-0000-000097130000}"/>
    <cellStyle name="쉼표 [0] 2 5" xfId="5021" xr:uid="{00000000-0005-0000-0000-000098130000}"/>
    <cellStyle name="쉼표 [0] 2 6" xfId="5279" xr:uid="{00000000-0005-0000-0000-000099130000}"/>
    <cellStyle name="쉼표 [0] 3" xfId="5022" xr:uid="{00000000-0005-0000-0000-00009A130000}"/>
    <cellStyle name="쉼표 [0] 4" xfId="5023" xr:uid="{00000000-0005-0000-0000-00009B130000}"/>
    <cellStyle name="쉼표 [0] 4 2" xfId="5024" xr:uid="{00000000-0005-0000-0000-00009C130000}"/>
    <cellStyle name="쉼표 [0] 5" xfId="5282" xr:uid="{00000000-0005-0000-0000-00009D130000}"/>
    <cellStyle name="쉼표 [0] 9" xfId="3" xr:uid="{00000000-0005-0000-0000-00009E130000}"/>
    <cellStyle name="쉼표 2" xfId="5025" xr:uid="{00000000-0005-0000-0000-00009F130000}"/>
    <cellStyle name="스타일 1" xfId="5026" xr:uid="{00000000-0005-0000-0000-0000A0130000}"/>
    <cellStyle name="스타일 1 2" xfId="5027" xr:uid="{00000000-0005-0000-0000-0000A1130000}"/>
    <cellStyle name="스타일 10" xfId="5028" xr:uid="{00000000-0005-0000-0000-0000A2130000}"/>
    <cellStyle name="스타일 11" xfId="5029" xr:uid="{00000000-0005-0000-0000-0000A3130000}"/>
    <cellStyle name="스타일 12" xfId="5030" xr:uid="{00000000-0005-0000-0000-0000A4130000}"/>
    <cellStyle name="스타일 13" xfId="5031" xr:uid="{00000000-0005-0000-0000-0000A5130000}"/>
    <cellStyle name="스타일 14" xfId="5032" xr:uid="{00000000-0005-0000-0000-0000A6130000}"/>
    <cellStyle name="스타일 15" xfId="5033" xr:uid="{00000000-0005-0000-0000-0000A7130000}"/>
    <cellStyle name="스타일 16" xfId="5034" xr:uid="{00000000-0005-0000-0000-0000A8130000}"/>
    <cellStyle name="스타일 17" xfId="5035" xr:uid="{00000000-0005-0000-0000-0000A9130000}"/>
    <cellStyle name="스타일 18" xfId="5036" xr:uid="{00000000-0005-0000-0000-0000AA130000}"/>
    <cellStyle name="스타일 19" xfId="5037" xr:uid="{00000000-0005-0000-0000-0000AB130000}"/>
    <cellStyle name="스타일 2" xfId="5038" xr:uid="{00000000-0005-0000-0000-0000AC130000}"/>
    <cellStyle name="스타일 2 2" xfId="5039" xr:uid="{00000000-0005-0000-0000-0000AD130000}"/>
    <cellStyle name="스타일 3" xfId="5040" xr:uid="{00000000-0005-0000-0000-0000AE130000}"/>
    <cellStyle name="스타일 4" xfId="5041" xr:uid="{00000000-0005-0000-0000-0000AF130000}"/>
    <cellStyle name="스타일 5" xfId="5042" xr:uid="{00000000-0005-0000-0000-0000B0130000}"/>
    <cellStyle name="스타일 6" xfId="5043" xr:uid="{00000000-0005-0000-0000-0000B1130000}"/>
    <cellStyle name="스타일 7" xfId="5044" xr:uid="{00000000-0005-0000-0000-0000B2130000}"/>
    <cellStyle name="스타일 8" xfId="5045" xr:uid="{00000000-0005-0000-0000-0000B3130000}"/>
    <cellStyle name="스타일 9" xfId="5046" xr:uid="{00000000-0005-0000-0000-0000B4130000}"/>
    <cellStyle name="안건회계법인" xfId="5047" xr:uid="{00000000-0005-0000-0000-0000B5130000}"/>
    <cellStyle name="안건회계법인 2" xfId="5048" xr:uid="{00000000-0005-0000-0000-0000B6130000}"/>
    <cellStyle name="연결된 셀 2" xfId="5049" xr:uid="{00000000-0005-0000-0000-0000B7130000}"/>
    <cellStyle name="열어본 하이퍼링크" xfId="5050" xr:uid="{00000000-0005-0000-0000-0000B8130000}"/>
    <cellStyle name="왼쪽2" xfId="5051" xr:uid="{00000000-0005-0000-0000-0000B9130000}"/>
    <cellStyle name="요약 2" xfId="5052" xr:uid="{00000000-0005-0000-0000-0000BA130000}"/>
    <cellStyle name="원" xfId="5053" xr:uid="{00000000-0005-0000-0000-0000BB130000}"/>
    <cellStyle name="원_FCR(수색차량)_최초" xfId="5054" xr:uid="{00000000-0005-0000-0000-0000BC130000}"/>
    <cellStyle name="원_FCR_현장여건 변경에 의한 시공물량 변경" xfId="5055" xr:uid="{00000000-0005-0000-0000-0000BD130000}"/>
    <cellStyle name="원_FCR1" xfId="5056" xr:uid="{00000000-0005-0000-0000-0000BE130000}"/>
    <cellStyle name="원_인흥공사비(수지예산서)" xfId="5057" xr:uid="{00000000-0005-0000-0000-0000BF130000}"/>
    <cellStyle name="원_일위" xfId="5058" xr:uid="{00000000-0005-0000-0000-0000C0130000}"/>
    <cellStyle name="원_일일대가표" xfId="5059" xr:uid="{00000000-0005-0000-0000-0000C1130000}"/>
    <cellStyle name="원_점리내역" xfId="5060" xr:uid="{00000000-0005-0000-0000-0000C2130000}"/>
    <cellStyle name="원_창봉지급자재단가" xfId="5061" xr:uid="{00000000-0005-0000-0000-0000C3130000}"/>
    <cellStyle name="유1" xfId="5062" xr:uid="{00000000-0005-0000-0000-0000C4130000}"/>
    <cellStyle name="유상진" xfId="5063" xr:uid="{00000000-0005-0000-0000-0000C5130000}"/>
    <cellStyle name="유영" xfId="5064" xr:uid="{00000000-0005-0000-0000-0000C6130000}"/>
    <cellStyle name="一般_GARMENT STEP FORM HK" xfId="5065" xr:uid="{00000000-0005-0000-0000-0000C7130000}"/>
    <cellStyle name="일위대가" xfId="5066" xr:uid="{00000000-0005-0000-0000-0000C8130000}"/>
    <cellStyle name="일위-제목" xfId="5067" xr:uid="{00000000-0005-0000-0000-0000C9130000}"/>
    <cellStyle name="일위호표번호" xfId="5068" xr:uid="{00000000-0005-0000-0000-0000CA130000}"/>
    <cellStyle name="입력 2" xfId="5069" xr:uid="{00000000-0005-0000-0000-0000CB130000}"/>
    <cellStyle name="자리수" xfId="5070" xr:uid="{00000000-0005-0000-0000-0000CC130000}"/>
    <cellStyle name="자리수 - 유형1" xfId="5071" xr:uid="{00000000-0005-0000-0000-0000CD130000}"/>
    <cellStyle name="자리수 2" xfId="5072" xr:uid="{00000000-0005-0000-0000-0000CE130000}"/>
    <cellStyle name="자리수 3" xfId="5073" xr:uid="{00000000-0005-0000-0000-0000CF130000}"/>
    <cellStyle name="자리수 4" xfId="5074" xr:uid="{00000000-0005-0000-0000-0000D0130000}"/>
    <cellStyle name="자리수 5" xfId="5075" xr:uid="{00000000-0005-0000-0000-0000D1130000}"/>
    <cellStyle name="자리수_관양가압장유량비교측정실설치공사(완료)" xfId="5076" xr:uid="{00000000-0005-0000-0000-0000D2130000}"/>
    <cellStyle name="자리수0" xfId="5077" xr:uid="{00000000-0005-0000-0000-0000D3130000}"/>
    <cellStyle name="자리수0 2" xfId="5078" xr:uid="{00000000-0005-0000-0000-0000D4130000}"/>
    <cellStyle name="자리수0 3" xfId="5079" xr:uid="{00000000-0005-0000-0000-0000D5130000}"/>
    <cellStyle name="제목 1 2" xfId="5080" xr:uid="{00000000-0005-0000-0000-0000D6130000}"/>
    <cellStyle name="제목 1(左)" xfId="5081" xr:uid="{00000000-0005-0000-0000-0000D7130000}"/>
    <cellStyle name="제목 1(中)" xfId="5082" xr:uid="{00000000-0005-0000-0000-0000D8130000}"/>
    <cellStyle name="제목 2 2" xfId="5083" xr:uid="{00000000-0005-0000-0000-0000D9130000}"/>
    <cellStyle name="제목 3 2" xfId="5084" xr:uid="{00000000-0005-0000-0000-0000DA130000}"/>
    <cellStyle name="제목 3 3" xfId="5085" xr:uid="{00000000-0005-0000-0000-0000DB130000}"/>
    <cellStyle name="제목 4 2" xfId="5086" xr:uid="{00000000-0005-0000-0000-0000DC130000}"/>
    <cellStyle name="제목 5" xfId="5087" xr:uid="{00000000-0005-0000-0000-0000DD130000}"/>
    <cellStyle name="제목 6" xfId="5088" xr:uid="{00000000-0005-0000-0000-0000DE130000}"/>
    <cellStyle name="제목 7" xfId="5089" xr:uid="{00000000-0005-0000-0000-0000DF130000}"/>
    <cellStyle name="제목 8" xfId="5090" xr:uid="{00000000-0005-0000-0000-0000E0130000}"/>
    <cellStyle name="제목[1 줄]" xfId="5091" xr:uid="{00000000-0005-0000-0000-0000E1130000}"/>
    <cellStyle name="제목[1 줄] 2" xfId="5092" xr:uid="{00000000-0005-0000-0000-0000E2130000}"/>
    <cellStyle name="제목[2줄 아래]" xfId="5093" xr:uid="{00000000-0005-0000-0000-0000E3130000}"/>
    <cellStyle name="제목[2줄 아래] 2" xfId="5094" xr:uid="{00000000-0005-0000-0000-0000E4130000}"/>
    <cellStyle name="제목[2줄 위]" xfId="5095" xr:uid="{00000000-0005-0000-0000-0000E5130000}"/>
    <cellStyle name="제목[2줄 위] 2" xfId="5096" xr:uid="{00000000-0005-0000-0000-0000E6130000}"/>
    <cellStyle name="제목1" xfId="5097" xr:uid="{00000000-0005-0000-0000-0000E7130000}"/>
    <cellStyle name="제목1 2" xfId="5098" xr:uid="{00000000-0005-0000-0000-0000E8130000}"/>
    <cellStyle name="제목2" xfId="5099" xr:uid="{00000000-0005-0000-0000-0000E9130000}"/>
    <cellStyle name="좋음 2" xfId="5100" xr:uid="{00000000-0005-0000-0000-0000EA130000}"/>
    <cellStyle name="지정되지 않음" xfId="5101" xr:uid="{00000000-0005-0000-0000-0000EB130000}"/>
    <cellStyle name="지정되지 않음 2" xfId="5102" xr:uid="{00000000-0005-0000-0000-0000EC130000}"/>
    <cellStyle name="千分位[0]_GARMENT STEP FORM HK" xfId="5103" xr:uid="{00000000-0005-0000-0000-0000ED130000}"/>
    <cellStyle name="千分位_GARMENT STEP FORM HK" xfId="5104" xr:uid="{00000000-0005-0000-0000-0000EE130000}"/>
    <cellStyle name="千位分隔[0]_jicheng" xfId="5105" xr:uid="{00000000-0005-0000-0000-0000EF130000}"/>
    <cellStyle name="千位分隔_jicheng" xfId="5106" xr:uid="{00000000-0005-0000-0000-0000F0130000}"/>
    <cellStyle name="출력 2" xfId="5107" xr:uid="{00000000-0005-0000-0000-0000F1130000}"/>
    <cellStyle name="콤" xfId="5108" xr:uid="{00000000-0005-0000-0000-0000F2130000}"/>
    <cellStyle name="콤 2" xfId="5109" xr:uid="{00000000-0005-0000-0000-0000F3130000}"/>
    <cellStyle name="콤_000-1" xfId="5110" xr:uid="{00000000-0005-0000-0000-0000F4130000}"/>
    <cellStyle name="콤_051010-이국재" xfId="5111" xr:uid="{00000000-0005-0000-0000-0000F5130000}"/>
    <cellStyle name="콤_060504-한화 예가" xfId="5112" xr:uid="{00000000-0005-0000-0000-0000F6130000}"/>
    <cellStyle name="콤_080924-견적서-01" xfId="5113" xr:uid="{00000000-0005-0000-0000-0000F7130000}"/>
    <cellStyle name="콤_3.우수" xfId="5114" xr:uid="{00000000-0005-0000-0000-0000F8130000}"/>
    <cellStyle name="콤_3.우수_1" xfId="5115" xr:uid="{00000000-0005-0000-0000-0000F9130000}"/>
    <cellStyle name="콤_4.오수" xfId="5116" xr:uid="{00000000-0005-0000-0000-0000FA130000}"/>
    <cellStyle name="콤_Book1" xfId="5117" xr:uid="{00000000-0005-0000-0000-0000FB130000}"/>
    <cellStyle name="콤_FKL 견적 내역서" xfId="5118" xr:uid="{00000000-0005-0000-0000-0000FC130000}"/>
    <cellStyle name="콤_FKL 견적 내역서_0809" xfId="5119" xr:uid="{00000000-0005-0000-0000-0000FD130000}"/>
    <cellStyle name="콤_FKL 견적 내역서_0916" xfId="5120" xr:uid="{00000000-0005-0000-0000-0000FE130000}"/>
    <cellStyle name="콤_견적서(D.H)" xfId="5121" xr:uid="{00000000-0005-0000-0000-0000FF130000}"/>
    <cellStyle name="콤_견적서(공조)" xfId="5122" xr:uid="{00000000-0005-0000-0000-000000140000}"/>
    <cellStyle name="콤_견적서양식-1" xfId="5123" xr:uid="{00000000-0005-0000-0000-000001140000}"/>
    <cellStyle name="콤_견적서양식-UPS-맥스컴-0728" xfId="5124" xr:uid="{00000000-0005-0000-0000-000002140000}"/>
    <cellStyle name="콤_내역서" xfId="5125" xr:uid="{00000000-0005-0000-0000-000003140000}"/>
    <cellStyle name="콤_내역서(FMS_SMS)" xfId="5126" xr:uid="{00000000-0005-0000-0000-000004140000}"/>
    <cellStyle name="콤_농축조추가설치공사(한종)" xfId="5127" xr:uid="{00000000-0005-0000-0000-000005140000}"/>
    <cellStyle name="콤_복사본 복사본 삼원-가격제안서(기반설비구축)-공조" xfId="5128" xr:uid="{00000000-0005-0000-0000-000006140000}"/>
    <cellStyle name="콤_복사본 삼원-가격제안서(기반설비구축)-공조" xfId="5129" xr:uid="{00000000-0005-0000-0000-000007140000}"/>
    <cellStyle name="콤_사진대지" xfId="5130" xr:uid="{00000000-0005-0000-0000-000008140000}"/>
    <cellStyle name="콤_삼원-가격제안서(기반설비구축)-이차장" xfId="5131" xr:uid="{00000000-0005-0000-0000-000009140000}"/>
    <cellStyle name="콤_소방견적" xfId="5132" xr:uid="{00000000-0005-0000-0000-00000A140000}"/>
    <cellStyle name="콤_이중마루 내역 및 물량산출서" xfId="5133" xr:uid="{00000000-0005-0000-0000-00000B140000}"/>
    <cellStyle name="콤_이중마루내역서" xfId="5134" xr:uid="{00000000-0005-0000-0000-00000C140000}"/>
    <cellStyle name="콤_총괄" xfId="5135" xr:uid="{00000000-0005-0000-0000-00000D140000}"/>
    <cellStyle name="콤냡?&lt;_x000f_$??: `1_1 " xfId="5136" xr:uid="{00000000-0005-0000-0000-00000E140000}"/>
    <cellStyle name="콤냡?&lt;_x000f_$??:_x0009_`1_1 " xfId="5137" xr:uid="{00000000-0005-0000-0000-00000F140000}"/>
    <cellStyle name="콤마 [" xfId="5138" xr:uid="{00000000-0005-0000-0000-000010140000}"/>
    <cellStyle name="콤마 [ 2" xfId="5139" xr:uid="{00000000-0005-0000-0000-000011140000}"/>
    <cellStyle name="콤마 [#]" xfId="5140" xr:uid="{00000000-0005-0000-0000-000012140000}"/>
    <cellStyle name="콤마 []" xfId="5141" xr:uid="{00000000-0005-0000-0000-000013140000}"/>
    <cellStyle name="콤마 [_사진대지" xfId="5142" xr:uid="{00000000-0005-0000-0000-000014140000}"/>
    <cellStyle name="콤마 [0]" xfId="5143" xr:uid="{00000000-0005-0000-0000-000015140000}"/>
    <cellStyle name="콤마 [0]기기자재비" xfId="5144" xr:uid="{00000000-0005-0000-0000-000016140000}"/>
    <cellStyle name="콤마 [2]" xfId="5145" xr:uid="{00000000-0005-0000-0000-000017140000}"/>
    <cellStyle name="콤마 [2] 2" xfId="5146" xr:uid="{00000000-0005-0000-0000-000018140000}"/>
    <cellStyle name="콤마 [3]" xfId="5147" xr:uid="{00000000-0005-0000-0000-000019140000}"/>
    <cellStyle name="콤마 [금액]" xfId="5148" xr:uid="{00000000-0005-0000-0000-00001A140000}"/>
    <cellStyle name="콤마 [소수]" xfId="5149" xr:uid="{00000000-0005-0000-0000-00001B140000}"/>
    <cellStyle name="콤마 [수량]" xfId="5150" xr:uid="{00000000-0005-0000-0000-00001C140000}"/>
    <cellStyle name="콤마 1" xfId="5151" xr:uid="{00000000-0005-0000-0000-00001D140000}"/>
    <cellStyle name="콤마[ ]" xfId="5152" xr:uid="{00000000-0005-0000-0000-00001E140000}"/>
    <cellStyle name="콤마[*]" xfId="5153" xr:uid="{00000000-0005-0000-0000-00001F140000}"/>
    <cellStyle name="콤마[,]" xfId="5154" xr:uid="{00000000-0005-0000-0000-000020140000}"/>
    <cellStyle name="콤마[.]" xfId="5155" xr:uid="{00000000-0005-0000-0000-000021140000}"/>
    <cellStyle name="콤마[0]" xfId="5156" xr:uid="{00000000-0005-0000-0000-000022140000}"/>
    <cellStyle name="콤마[0] 2" xfId="5157" xr:uid="{00000000-0005-0000-0000-000023140000}"/>
    <cellStyle name="콤마_  종  합  " xfId="5158" xr:uid="{00000000-0005-0000-0000-000024140000}"/>
    <cellStyle name="콤마宛 " xfId="5159" xr:uid="{00000000-0005-0000-0000-000025140000}"/>
    <cellStyle name="콤마桓?琉?업종별 " xfId="5160" xr:uid="{00000000-0005-0000-0000-000026140000}"/>
    <cellStyle name="콤마쇔[0]_대총괄표 " xfId="5161" xr:uid="{00000000-0005-0000-0000-000027140000}"/>
    <cellStyle name="콤와4_x0008__x0001_ဠ" xfId="5162" xr:uid="{00000000-0005-0000-0000-000028140000}"/>
    <cellStyle name="통" xfId="5163" xr:uid="{00000000-0005-0000-0000-000029140000}"/>
    <cellStyle name="통 2" xfId="5164" xr:uid="{00000000-0005-0000-0000-00002A140000}"/>
    <cellStyle name="통_000-1" xfId="5165" xr:uid="{00000000-0005-0000-0000-00002B140000}"/>
    <cellStyle name="통_051010-이국재" xfId="5166" xr:uid="{00000000-0005-0000-0000-00002C140000}"/>
    <cellStyle name="통_060504-한화 예가" xfId="5167" xr:uid="{00000000-0005-0000-0000-00002D140000}"/>
    <cellStyle name="통_080924-견적서-01" xfId="5168" xr:uid="{00000000-0005-0000-0000-00002E140000}"/>
    <cellStyle name="통_3.우수" xfId="5169" xr:uid="{00000000-0005-0000-0000-00002F140000}"/>
    <cellStyle name="통_3.우수_1" xfId="5170" xr:uid="{00000000-0005-0000-0000-000030140000}"/>
    <cellStyle name="통_4.오수" xfId="5171" xr:uid="{00000000-0005-0000-0000-000031140000}"/>
    <cellStyle name="통_Book1" xfId="5172" xr:uid="{00000000-0005-0000-0000-000032140000}"/>
    <cellStyle name="통_FKL 견적 내역서" xfId="5173" xr:uid="{00000000-0005-0000-0000-000033140000}"/>
    <cellStyle name="통_FKL 견적 내역서_0809" xfId="5174" xr:uid="{00000000-0005-0000-0000-000034140000}"/>
    <cellStyle name="통_FKL 견적 내역서_0916" xfId="5175" xr:uid="{00000000-0005-0000-0000-000035140000}"/>
    <cellStyle name="통_견적서(D.H)" xfId="5176" xr:uid="{00000000-0005-0000-0000-000036140000}"/>
    <cellStyle name="통_견적서(공조)" xfId="5177" xr:uid="{00000000-0005-0000-0000-000037140000}"/>
    <cellStyle name="통_견적서양식-1" xfId="5178" xr:uid="{00000000-0005-0000-0000-000038140000}"/>
    <cellStyle name="통_견적서양식-UPS-맥스컴-0728" xfId="5179" xr:uid="{00000000-0005-0000-0000-000039140000}"/>
    <cellStyle name="통_내역서" xfId="5180" xr:uid="{00000000-0005-0000-0000-00003A140000}"/>
    <cellStyle name="통_내역서(FMS_SMS)" xfId="5181" xr:uid="{00000000-0005-0000-0000-00003B140000}"/>
    <cellStyle name="통_농축조추가설치공사(한종)" xfId="5182" xr:uid="{00000000-0005-0000-0000-00003C140000}"/>
    <cellStyle name="통_복사본 복사본 삼원-가격제안서(기반설비구축)-공조" xfId="5183" xr:uid="{00000000-0005-0000-0000-00003D140000}"/>
    <cellStyle name="통_복사본 삼원-가격제안서(기반설비구축)-공조" xfId="5184" xr:uid="{00000000-0005-0000-0000-00003E140000}"/>
    <cellStyle name="통_사진대지" xfId="5185" xr:uid="{00000000-0005-0000-0000-00003F140000}"/>
    <cellStyle name="통_삼원-가격제안서(기반설비구축)-이차장" xfId="5186" xr:uid="{00000000-0005-0000-0000-000040140000}"/>
    <cellStyle name="통_소방견적" xfId="5187" xr:uid="{00000000-0005-0000-0000-000041140000}"/>
    <cellStyle name="통_이중마루 내역 및 물량산출서" xfId="5188" xr:uid="{00000000-0005-0000-0000-000042140000}"/>
    <cellStyle name="통_이중마루내역서" xfId="5189" xr:uid="{00000000-0005-0000-0000-000043140000}"/>
    <cellStyle name="통_총괄" xfId="5190" xr:uid="{00000000-0005-0000-0000-000044140000}"/>
    <cellStyle name="통화 [" xfId="5191" xr:uid="{00000000-0005-0000-0000-000045140000}"/>
    <cellStyle name="통화 [ 2" xfId="5192" xr:uid="{00000000-0005-0000-0000-000046140000}"/>
    <cellStyle name="通貨 [0.00]_laroux" xfId="5193" xr:uid="{00000000-0005-0000-0000-000047140000}"/>
    <cellStyle name="통화 [0] 2" xfId="5194" xr:uid="{00000000-0005-0000-0000-000048140000}"/>
    <cellStyle name="통화 [0㉝〸" xfId="5195" xr:uid="{00000000-0005-0000-0000-000049140000}"/>
    <cellStyle name="通貨_laroux" xfId="5196" xr:uid="{00000000-0005-0000-0000-00004A140000}"/>
    <cellStyle name="퍼센트" xfId="5197" xr:uid="{00000000-0005-0000-0000-00004B140000}"/>
    <cellStyle name="퍼센트 2" xfId="5198" xr:uid="{00000000-0005-0000-0000-00004C140000}"/>
    <cellStyle name="퍼센트 3" xfId="5199" xr:uid="{00000000-0005-0000-0000-00004D140000}"/>
    <cellStyle name="표" xfId="5200" xr:uid="{00000000-0005-0000-0000-00004E140000}"/>
    <cellStyle name="표 2" xfId="5201" xr:uid="{00000000-0005-0000-0000-00004F140000}"/>
    <cellStyle name="표(가는선,가운데,중앙)" xfId="5202" xr:uid="{00000000-0005-0000-0000-000050140000}"/>
    <cellStyle name="표(가는선,왼쪽,중앙)" xfId="5203" xr:uid="{00000000-0005-0000-0000-000051140000}"/>
    <cellStyle name="표(세로쓰기)" xfId="5204" xr:uid="{00000000-0005-0000-0000-000052140000}"/>
    <cellStyle name="표_000-1" xfId="5205" xr:uid="{00000000-0005-0000-0000-000053140000}"/>
    <cellStyle name="표_02-배수공_반중력_04포장공_설계중 - 구민체육센타(진행1)" xfId="5206" xr:uid="{00000000-0005-0000-0000-000054140000}"/>
    <cellStyle name="표_051010-이국재" xfId="5207" xr:uid="{00000000-0005-0000-0000-000055140000}"/>
    <cellStyle name="표_060504-한화 예가" xfId="5208" xr:uid="{00000000-0005-0000-0000-000056140000}"/>
    <cellStyle name="표_080924-견적서-01" xfId="5209" xr:uid="{00000000-0005-0000-0000-000057140000}"/>
    <cellStyle name="표_3.우수" xfId="5210" xr:uid="{00000000-0005-0000-0000-000058140000}"/>
    <cellStyle name="표_3.우수_1" xfId="5211" xr:uid="{00000000-0005-0000-0000-000059140000}"/>
    <cellStyle name="표_4.오수" xfId="5212" xr:uid="{00000000-0005-0000-0000-00005A140000}"/>
    <cellStyle name="표_Book1" xfId="5213" xr:uid="{00000000-0005-0000-0000-00005B140000}"/>
    <cellStyle name="표_FKL 견적 내역서" xfId="5214" xr:uid="{00000000-0005-0000-0000-00005C140000}"/>
    <cellStyle name="표_FKL 견적 내역서_0809" xfId="5215" xr:uid="{00000000-0005-0000-0000-00005D140000}"/>
    <cellStyle name="표_FKL 견적 내역서_0916" xfId="5216" xr:uid="{00000000-0005-0000-0000-00005E140000}"/>
    <cellStyle name="표_견적서(D.H)" xfId="5217" xr:uid="{00000000-0005-0000-0000-00005F140000}"/>
    <cellStyle name="표_견적서(공조)" xfId="5218" xr:uid="{00000000-0005-0000-0000-000060140000}"/>
    <cellStyle name="표_견적서양식-1" xfId="5219" xr:uid="{00000000-0005-0000-0000-000061140000}"/>
    <cellStyle name="표_견적서양식-UPS-맥스컴-0728" xfId="5220" xr:uid="{00000000-0005-0000-0000-000062140000}"/>
    <cellStyle name="표_내역서" xfId="5221" xr:uid="{00000000-0005-0000-0000-000063140000}"/>
    <cellStyle name="표_내역서(FMS_SMS)" xfId="5222" xr:uid="{00000000-0005-0000-0000-000064140000}"/>
    <cellStyle name="표_농축조추가설치공사(한종)" xfId="5223" xr:uid="{00000000-0005-0000-0000-000065140000}"/>
    <cellStyle name="표_복사본 복사본 삼원-가격제안서(기반설비구축)-공조" xfId="5224" xr:uid="{00000000-0005-0000-0000-000066140000}"/>
    <cellStyle name="표_복사본 삼원-가격제안서(기반설비구축)-공조" xfId="5225" xr:uid="{00000000-0005-0000-0000-000067140000}"/>
    <cellStyle name="표_사진대지" xfId="5226" xr:uid="{00000000-0005-0000-0000-000068140000}"/>
    <cellStyle name="표_삼원-가격제안서(기반설비구축)-이차장" xfId="5227" xr:uid="{00000000-0005-0000-0000-000069140000}"/>
    <cellStyle name="표_소방견적" xfId="5228" xr:uid="{00000000-0005-0000-0000-00006A140000}"/>
    <cellStyle name="표_이중마루 내역 및 물량산출서" xfId="5229" xr:uid="{00000000-0005-0000-0000-00006B140000}"/>
    <cellStyle name="표_이중마루내역서" xfId="5230" xr:uid="{00000000-0005-0000-0000-00006C140000}"/>
    <cellStyle name="표_총괄" xfId="5231" xr:uid="{00000000-0005-0000-0000-00006D140000}"/>
    <cellStyle name="표머릿글(上)" xfId="5232" xr:uid="{00000000-0005-0000-0000-00006E140000}"/>
    <cellStyle name="표머릿글(中)" xfId="5233" xr:uid="{00000000-0005-0000-0000-00006F140000}"/>
    <cellStyle name="표머릿글(下)" xfId="5234" xr:uid="{00000000-0005-0000-0000-000070140000}"/>
    <cellStyle name="表示済みのハイパーリンク" xfId="5235" xr:uid="{00000000-0005-0000-0000-000071140000}"/>
    <cellStyle name="표준" xfId="0" builtinId="0"/>
    <cellStyle name="표준 10" xfId="2" xr:uid="{00000000-0005-0000-0000-000073140000}"/>
    <cellStyle name="표준 10 2" xfId="5236" xr:uid="{00000000-0005-0000-0000-000074140000}"/>
    <cellStyle name="표준 10 3" xfId="5280" xr:uid="{00000000-0005-0000-0000-000075140000}"/>
    <cellStyle name="표준 11" xfId="5237" xr:uid="{00000000-0005-0000-0000-000076140000}"/>
    <cellStyle name="표준 12" xfId="5238" xr:uid="{00000000-0005-0000-0000-000077140000}"/>
    <cellStyle name="표준 12 2" xfId="5239" xr:uid="{00000000-0005-0000-0000-000078140000}"/>
    <cellStyle name="표준 13" xfId="5240" xr:uid="{00000000-0005-0000-0000-000079140000}"/>
    <cellStyle name="표준 14" xfId="5276" xr:uid="{00000000-0005-0000-0000-00007A140000}"/>
    <cellStyle name="표준 2" xfId="5" xr:uid="{00000000-0005-0000-0000-00007B140000}"/>
    <cellStyle name="표준 2 2" xfId="5241" xr:uid="{00000000-0005-0000-0000-00007C140000}"/>
    <cellStyle name="표준 2 3" xfId="5242" xr:uid="{00000000-0005-0000-0000-00007D140000}"/>
    <cellStyle name="표준 2 3 2" xfId="5278" xr:uid="{00000000-0005-0000-0000-00007E140000}"/>
    <cellStyle name="표준 2 4" xfId="5277" xr:uid="{00000000-0005-0000-0000-00007F140000}"/>
    <cellStyle name="표준 3" xfId="5243" xr:uid="{00000000-0005-0000-0000-000080140000}"/>
    <cellStyle name="표준 3 2" xfId="5283" xr:uid="{00000000-0005-0000-0000-000081140000}"/>
    <cellStyle name="표준 355" xfId="5244" xr:uid="{00000000-0005-0000-0000-000082140000}"/>
    <cellStyle name="표준 4" xfId="5245" xr:uid="{00000000-0005-0000-0000-000083140000}"/>
    <cellStyle name="표준 4 2" xfId="5281" xr:uid="{00000000-0005-0000-0000-000084140000}"/>
    <cellStyle name="표준 425" xfId="5246" xr:uid="{00000000-0005-0000-0000-000085140000}"/>
    <cellStyle name="표준 449" xfId="5247" xr:uid="{00000000-0005-0000-0000-000086140000}"/>
    <cellStyle name="표준 454" xfId="5248" xr:uid="{00000000-0005-0000-0000-000087140000}"/>
    <cellStyle name="표준 474" xfId="5249" xr:uid="{00000000-0005-0000-0000-000088140000}"/>
    <cellStyle name="표준 475" xfId="5250" xr:uid="{00000000-0005-0000-0000-000089140000}"/>
    <cellStyle name="표준 476" xfId="5251" xr:uid="{00000000-0005-0000-0000-00008A140000}"/>
    <cellStyle name="표준 478" xfId="5252" xr:uid="{00000000-0005-0000-0000-00008B140000}"/>
    <cellStyle name="표준 5" xfId="5253" xr:uid="{00000000-0005-0000-0000-00008C140000}"/>
    <cellStyle name="표준 6" xfId="5254" xr:uid="{00000000-0005-0000-0000-00008D140000}"/>
    <cellStyle name="표준 7" xfId="4" xr:uid="{00000000-0005-0000-0000-00008E140000}"/>
    <cellStyle name="표준 8" xfId="5255" xr:uid="{00000000-0005-0000-0000-00008F140000}"/>
    <cellStyle name="표준 9" xfId="5256" xr:uid="{00000000-0005-0000-0000-000090140000}"/>
    <cellStyle name="標準_ ｹ-ﾌﾞﾙ物量(B)" xfId="5257" xr:uid="{00000000-0005-0000-0000-000091140000}"/>
    <cellStyle name="표준1" xfId="5258" xr:uid="{00000000-0005-0000-0000-000092140000}"/>
    <cellStyle name="표준2" xfId="5259" xr:uid="{00000000-0005-0000-0000-000093140000}"/>
    <cellStyle name="하이퍼링크 2" xfId="5260" xr:uid="{00000000-0005-0000-0000-000094140000}"/>
    <cellStyle name="합산" xfId="5261" xr:uid="{00000000-0005-0000-0000-000095140000}"/>
    <cellStyle name="합산 2" xfId="5262" xr:uid="{00000000-0005-0000-0000-000096140000}"/>
    <cellStyle name="桁区切り [0.00]_laroux" xfId="5263" xr:uid="{00000000-0005-0000-0000-000097140000}"/>
    <cellStyle name="桁区切り_laroux" xfId="5264" xr:uid="{00000000-0005-0000-0000-000098140000}"/>
    <cellStyle name="해동양식" xfId="5265" xr:uid="{00000000-0005-0000-0000-000099140000}"/>
    <cellStyle name="货币[0]_jicheng" xfId="5266" xr:uid="{00000000-0005-0000-0000-00009A140000}"/>
    <cellStyle name="货币_jicheng" xfId="5267" xr:uid="{00000000-0005-0000-0000-00009B140000}"/>
    <cellStyle name="貨幣 [0]_GARMENT STEP FORM HK" xfId="5268" xr:uid="{00000000-0005-0000-0000-00009C140000}"/>
    <cellStyle name="貨幣_GARMENT STEP FORM HK" xfId="5269" xr:uid="{00000000-0005-0000-0000-00009D140000}"/>
    <cellStyle name="화폐기호" xfId="5270" xr:uid="{00000000-0005-0000-0000-00009E140000}"/>
    <cellStyle name="화폐기호 2" xfId="5271" xr:uid="{00000000-0005-0000-0000-00009F140000}"/>
    <cellStyle name="화폐기호 3" xfId="5272" xr:uid="{00000000-0005-0000-0000-0000A0140000}"/>
    <cellStyle name="화폐기호0" xfId="5273" xr:uid="{00000000-0005-0000-0000-0000A1140000}"/>
    <cellStyle name="화폐기호0 2" xfId="5274" xr:uid="{00000000-0005-0000-0000-0000A2140000}"/>
    <cellStyle name="화폐기호0 3" xfId="5275" xr:uid="{00000000-0005-0000-0000-0000A314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0</xdr:row>
      <xdr:rowOff>0</xdr:rowOff>
    </xdr:from>
    <xdr:to>
      <xdr:col>29</xdr:col>
      <xdr:colOff>247211</xdr:colOff>
      <xdr:row>23</xdr:row>
      <xdr:rowOff>60610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888EC1-15D9-4D7B-95BE-DD44A7DDD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02217" y="0"/>
          <a:ext cx="5017994" cy="7191936"/>
        </a:xfrm>
        <a:prstGeom prst="rect">
          <a:avLst/>
        </a:prstGeom>
      </xdr:spPr>
    </xdr:pic>
    <xdr:clientData/>
  </xdr:twoCellAnchor>
  <xdr:twoCellAnchor editAs="oneCell">
    <xdr:from>
      <xdr:col>30</xdr:col>
      <xdr:colOff>0</xdr:colOff>
      <xdr:row>0</xdr:row>
      <xdr:rowOff>0</xdr:rowOff>
    </xdr:from>
    <xdr:to>
      <xdr:col>37</xdr:col>
      <xdr:colOff>310826</xdr:colOff>
      <xdr:row>23</xdr:row>
      <xdr:rowOff>32472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1769177-AA47-4C1D-B80B-7AECCE378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85913" y="0"/>
          <a:ext cx="4601217" cy="71637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8"/>
  <sheetViews>
    <sheetView zoomScaleNormal="100" workbookViewId="0">
      <selection activeCell="I20" sqref="I20"/>
    </sheetView>
  </sheetViews>
  <sheetFormatPr defaultRowHeight="16.5"/>
  <cols>
    <col min="1" max="2" width="4.85546875" style="31" customWidth="1"/>
    <col min="3" max="12" width="4.85546875" style="33" customWidth="1"/>
    <col min="13" max="13" width="3.7109375" style="33" customWidth="1"/>
    <col min="14" max="14" width="5.7109375" style="33" customWidth="1"/>
    <col min="15" max="18" width="4.85546875" style="33" customWidth="1"/>
    <col min="19" max="20" width="7.42578125" style="33" customWidth="1"/>
    <col min="21" max="21" width="4.85546875" style="33" customWidth="1"/>
    <col min="22" max="22" width="4.85546875" style="34" customWidth="1"/>
    <col min="23" max="25" width="6.140625" style="34" customWidth="1"/>
    <col min="26" max="26" width="3" style="34" customWidth="1"/>
    <col min="27" max="27" width="6.5703125" style="34" customWidth="1"/>
    <col min="28" max="28" width="7.42578125" style="34" customWidth="1"/>
    <col min="29" max="29" width="3.7109375" style="34" customWidth="1"/>
    <col min="30" max="30" width="4.85546875" style="34" hidden="1" customWidth="1"/>
    <col min="31" max="16384" width="9.140625" style="5"/>
  </cols>
  <sheetData>
    <row r="1" spans="1:33" ht="19.5" customHeight="1">
      <c r="A1" s="2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  <c r="W1" s="4"/>
      <c r="X1" s="4"/>
      <c r="Y1" s="4"/>
      <c r="Z1" s="4"/>
      <c r="AA1" s="4"/>
      <c r="AB1" s="4"/>
      <c r="AC1" s="4"/>
      <c r="AD1" s="4"/>
    </row>
    <row r="2" spans="1:33" ht="30" customHeight="1">
      <c r="A2" s="85"/>
      <c r="B2" s="85"/>
      <c r="C2" s="85"/>
      <c r="D2" s="85"/>
      <c r="E2" s="85"/>
      <c r="F2" s="86"/>
      <c r="G2" s="86"/>
      <c r="H2" s="86"/>
      <c r="I2" s="36"/>
      <c r="J2" s="36"/>
      <c r="K2" s="36"/>
      <c r="L2" s="85"/>
      <c r="M2" s="85"/>
      <c r="N2" s="89"/>
      <c r="O2" s="89"/>
      <c r="P2" s="89"/>
      <c r="Q2" s="85"/>
      <c r="R2" s="85"/>
      <c r="S2" s="102"/>
      <c r="T2" s="102"/>
      <c r="U2" s="102"/>
      <c r="V2" s="102"/>
      <c r="W2" s="94"/>
      <c r="X2" s="94"/>
      <c r="Y2" s="94"/>
      <c r="Z2" s="102"/>
      <c r="AA2" s="102"/>
      <c r="AB2" s="102"/>
      <c r="AC2" s="102"/>
      <c r="AD2" s="102"/>
    </row>
    <row r="3" spans="1:33" ht="30" customHeight="1">
      <c r="A3" s="85"/>
      <c r="B3" s="85"/>
      <c r="C3" s="85"/>
      <c r="D3" s="85"/>
      <c r="E3" s="85"/>
      <c r="F3" s="86"/>
      <c r="G3" s="86"/>
      <c r="H3" s="86"/>
      <c r="I3" s="36"/>
      <c r="J3" s="36"/>
      <c r="K3" s="36"/>
      <c r="L3" s="85"/>
      <c r="M3" s="85"/>
      <c r="N3" s="89"/>
      <c r="O3" s="89"/>
      <c r="P3" s="89"/>
      <c r="Q3" s="85"/>
      <c r="R3" s="85"/>
      <c r="S3" s="102"/>
      <c r="T3" s="102"/>
      <c r="U3" s="102"/>
      <c r="V3" s="102"/>
      <c r="W3" s="94"/>
      <c r="X3" s="94"/>
      <c r="Y3" s="94"/>
      <c r="Z3" s="94"/>
      <c r="AA3" s="94"/>
      <c r="AB3" s="94"/>
      <c r="AC3" s="94"/>
      <c r="AD3" s="94"/>
    </row>
    <row r="4" spans="1:33" ht="22.5" customHeight="1">
      <c r="A4" s="6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8"/>
      <c r="W4" s="8"/>
      <c r="X4" s="8"/>
      <c r="Y4" s="8"/>
      <c r="Z4" s="8"/>
      <c r="AA4" s="8"/>
      <c r="AB4" s="8"/>
      <c r="AC4" s="8"/>
      <c r="AD4" s="8"/>
    </row>
    <row r="5" spans="1:33" ht="50.1" customHeight="1">
      <c r="A5" s="95" t="s">
        <v>45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7"/>
      <c r="AD5" s="97"/>
    </row>
    <row r="6" spans="1:33" ht="21.75" customHeight="1">
      <c r="A6" s="9"/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3" ht="39.75" customHeight="1" thickBot="1">
      <c r="A7" s="1" t="s">
        <v>53</v>
      </c>
      <c r="B7" s="9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3" ht="30" customHeight="1" thickBot="1">
      <c r="A8" s="98" t="s">
        <v>3</v>
      </c>
      <c r="B8" s="99"/>
      <c r="C8" s="99"/>
      <c r="D8" s="99"/>
      <c r="E8" s="99"/>
      <c r="F8" s="99"/>
      <c r="G8" s="99"/>
      <c r="H8" s="99" t="s">
        <v>5</v>
      </c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100" t="s">
        <v>6</v>
      </c>
      <c r="W8" s="101"/>
      <c r="X8" s="101"/>
      <c r="Y8" s="101"/>
      <c r="Z8" s="101"/>
      <c r="AA8" s="101"/>
      <c r="AB8" s="101"/>
      <c r="AC8" s="101"/>
      <c r="AD8" s="12"/>
    </row>
    <row r="9" spans="1:33" ht="30" customHeight="1" thickTop="1">
      <c r="A9" s="91" t="s">
        <v>8</v>
      </c>
      <c r="B9" s="92"/>
      <c r="C9" s="92"/>
      <c r="D9" s="92"/>
      <c r="E9" s="92"/>
      <c r="F9" s="92"/>
      <c r="G9" s="92"/>
      <c r="H9" s="90">
        <f>H10+H11</f>
        <v>0</v>
      </c>
      <c r="I9" s="90"/>
      <c r="J9" s="90"/>
      <c r="K9" s="90"/>
      <c r="L9" s="90"/>
      <c r="M9" s="90"/>
      <c r="N9" s="37" t="s">
        <v>7</v>
      </c>
      <c r="O9" s="93" t="str">
        <f>"금 "&amp;NUMBERSTRING(H9,1)&amp;"원정"</f>
        <v>금 영원정</v>
      </c>
      <c r="P9" s="93"/>
      <c r="Q9" s="93"/>
      <c r="R9" s="93"/>
      <c r="S9" s="93"/>
      <c r="T9" s="93"/>
      <c r="U9" s="93"/>
      <c r="V9" s="87"/>
      <c r="W9" s="87"/>
      <c r="X9" s="87"/>
      <c r="Y9" s="87"/>
      <c r="Z9" s="87"/>
      <c r="AA9" s="87"/>
      <c r="AB9" s="87"/>
      <c r="AC9" s="88"/>
      <c r="AD9" s="12"/>
    </row>
    <row r="10" spans="1:33" ht="30" customHeight="1">
      <c r="A10" s="71" t="s">
        <v>39</v>
      </c>
      <c r="B10" s="71"/>
      <c r="C10" s="71"/>
      <c r="D10" s="71"/>
      <c r="E10" s="71"/>
      <c r="F10" s="71"/>
      <c r="G10" s="72"/>
      <c r="H10" s="68">
        <f>산출근거!J28</f>
        <v>0</v>
      </c>
      <c r="I10" s="69"/>
      <c r="J10" s="69"/>
      <c r="K10" s="69"/>
      <c r="L10" s="69"/>
      <c r="M10" s="70"/>
      <c r="N10" s="13" t="s">
        <v>7</v>
      </c>
      <c r="O10" s="65" t="str">
        <f>"금 "&amp;NUMBERSTRING(H10,1)&amp;"원정"</f>
        <v>금 영원정</v>
      </c>
      <c r="P10" s="66"/>
      <c r="Q10" s="66"/>
      <c r="R10" s="66"/>
      <c r="S10" s="66"/>
      <c r="T10" s="66"/>
      <c r="U10" s="67"/>
      <c r="V10" s="63"/>
      <c r="W10" s="64"/>
      <c r="X10" s="64"/>
      <c r="Y10" s="64"/>
      <c r="Z10" s="64"/>
      <c r="AA10" s="64"/>
      <c r="AB10" s="64"/>
      <c r="AC10" s="64"/>
      <c r="AD10" s="14"/>
      <c r="AF10" s="15"/>
      <c r="AG10" s="15"/>
    </row>
    <row r="11" spans="1:33" ht="30" customHeight="1" thickBot="1">
      <c r="A11" s="77" t="s">
        <v>4</v>
      </c>
      <c r="B11" s="78"/>
      <c r="C11" s="78"/>
      <c r="D11" s="78"/>
      <c r="E11" s="78"/>
      <c r="F11" s="78"/>
      <c r="G11" s="78"/>
      <c r="H11" s="81">
        <f>산출근거!J29</f>
        <v>0</v>
      </c>
      <c r="I11" s="81"/>
      <c r="J11" s="81"/>
      <c r="K11" s="81"/>
      <c r="L11" s="81"/>
      <c r="M11" s="81"/>
      <c r="N11" s="38" t="s">
        <v>7</v>
      </c>
      <c r="O11" s="82" t="str">
        <f>"금 "&amp;NUMBERSTRING(H11,1)&amp;"원정"</f>
        <v>금 영원정</v>
      </c>
      <c r="P11" s="82"/>
      <c r="Q11" s="82"/>
      <c r="R11" s="82"/>
      <c r="S11" s="82"/>
      <c r="T11" s="82"/>
      <c r="U11" s="82"/>
      <c r="V11" s="83"/>
      <c r="W11" s="83"/>
      <c r="X11" s="83"/>
      <c r="Y11" s="83"/>
      <c r="Z11" s="83"/>
      <c r="AA11" s="83"/>
      <c r="AB11" s="83"/>
      <c r="AC11" s="84"/>
      <c r="AD11" s="14"/>
      <c r="AF11" s="15"/>
      <c r="AG11" s="15"/>
    </row>
    <row r="12" spans="1:33" ht="36" customHeight="1">
      <c r="A12" s="9"/>
      <c r="B12" s="9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7"/>
      <c r="O12" s="17"/>
      <c r="P12" s="17"/>
      <c r="Q12" s="17"/>
      <c r="R12" s="17"/>
      <c r="S12" s="17"/>
      <c r="T12" s="17"/>
      <c r="U12" s="17"/>
      <c r="V12" s="8"/>
      <c r="W12" s="8"/>
      <c r="X12" s="8"/>
      <c r="Y12" s="8"/>
      <c r="Z12" s="8"/>
      <c r="AA12" s="8"/>
      <c r="AB12" s="8"/>
      <c r="AC12" s="8"/>
      <c r="AD12" s="8"/>
      <c r="AF12" s="15"/>
      <c r="AG12" s="15"/>
    </row>
    <row r="13" spans="1:33" ht="30" customHeight="1">
      <c r="A13" s="9"/>
      <c r="B13" s="9"/>
      <c r="C13" s="79"/>
      <c r="D13" s="79"/>
      <c r="E13" s="79"/>
      <c r="F13" s="79"/>
      <c r="G13" s="79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18"/>
      <c r="V13" s="8"/>
      <c r="W13" s="76"/>
      <c r="X13" s="76"/>
      <c r="Y13" s="8"/>
      <c r="Z13" s="8"/>
      <c r="AA13" s="8"/>
      <c r="AB13" s="8"/>
      <c r="AC13" s="8"/>
      <c r="AD13" s="8"/>
      <c r="AF13" s="15"/>
      <c r="AG13" s="15"/>
    </row>
    <row r="14" spans="1:33" ht="30" hidden="1" customHeight="1">
      <c r="A14" s="9"/>
      <c r="B14" s="9"/>
      <c r="C14" s="19"/>
      <c r="D14" s="20"/>
      <c r="E14" s="20"/>
      <c r="F14" s="20"/>
      <c r="G14" s="20"/>
      <c r="H14" s="20"/>
      <c r="I14" s="20"/>
      <c r="J14" s="20"/>
      <c r="K14" s="20"/>
      <c r="L14" s="21"/>
      <c r="M14" s="22"/>
      <c r="N14" s="19"/>
      <c r="O14" s="23"/>
      <c r="P14" s="24"/>
      <c r="Q14" s="21"/>
      <c r="R14" s="75"/>
      <c r="S14" s="75"/>
      <c r="T14" s="19"/>
      <c r="U14" s="20"/>
      <c r="V14" s="25"/>
      <c r="W14" s="76"/>
      <c r="X14" s="76"/>
      <c r="Y14" s="26"/>
      <c r="Z14" s="9"/>
      <c r="AA14" s="9"/>
      <c r="AB14" s="9"/>
      <c r="AC14" s="9"/>
      <c r="AD14" s="9"/>
      <c r="AF14" s="15"/>
      <c r="AG14" s="15"/>
    </row>
    <row r="15" spans="1:33" ht="85.5" customHeight="1" thickBot="1">
      <c r="A15" s="73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27"/>
      <c r="AF15" s="15"/>
      <c r="AG15" s="15"/>
    </row>
    <row r="16" spans="1:33" ht="17.25" hidden="1" thickBot="1">
      <c r="A16" s="28"/>
      <c r="B16" s="28"/>
      <c r="C16" s="29"/>
      <c r="D16" s="29"/>
      <c r="E16" s="29"/>
      <c r="F16" s="29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27"/>
      <c r="W16" s="27"/>
      <c r="X16" s="27"/>
      <c r="Y16" s="27"/>
      <c r="Z16" s="27"/>
      <c r="AA16" s="27"/>
      <c r="AB16" s="27"/>
      <c r="AC16" s="27"/>
      <c r="AD16" s="27"/>
    </row>
    <row r="17" spans="3:6" ht="26.25">
      <c r="C17" s="32"/>
      <c r="D17" s="32"/>
      <c r="E17" s="32"/>
      <c r="F17" s="32"/>
    </row>
    <row r="18" spans="3:6" ht="26.25">
      <c r="C18" s="35"/>
      <c r="D18" s="35"/>
      <c r="E18" s="35"/>
      <c r="F18" s="35"/>
    </row>
  </sheetData>
  <mergeCells count="35">
    <mergeCell ref="W2:Y2"/>
    <mergeCell ref="Z2:AD2"/>
    <mergeCell ref="U3:V3"/>
    <mergeCell ref="W3:Y3"/>
    <mergeCell ref="Q2:R3"/>
    <mergeCell ref="A2:B3"/>
    <mergeCell ref="C2:E3"/>
    <mergeCell ref="F2:H3"/>
    <mergeCell ref="L2:M3"/>
    <mergeCell ref="V9:AC9"/>
    <mergeCell ref="N2:P3"/>
    <mergeCell ref="H9:M9"/>
    <mergeCell ref="A9:G9"/>
    <mergeCell ref="O9:U9"/>
    <mergeCell ref="Z3:AD3"/>
    <mergeCell ref="A5:AD5"/>
    <mergeCell ref="A8:G8"/>
    <mergeCell ref="H8:U8"/>
    <mergeCell ref="V8:AC8"/>
    <mergeCell ref="S2:T3"/>
    <mergeCell ref="U2:V2"/>
    <mergeCell ref="V10:AC10"/>
    <mergeCell ref="O10:U10"/>
    <mergeCell ref="H10:M10"/>
    <mergeCell ref="A10:G10"/>
    <mergeCell ref="A15:AC15"/>
    <mergeCell ref="R14:S14"/>
    <mergeCell ref="W14:X14"/>
    <mergeCell ref="A11:G11"/>
    <mergeCell ref="C13:G13"/>
    <mergeCell ref="H13:T13"/>
    <mergeCell ref="W13:X13"/>
    <mergeCell ref="H11:M11"/>
    <mergeCell ref="O11:U11"/>
    <mergeCell ref="V11:AC11"/>
  </mergeCells>
  <phoneticPr fontId="10" type="noConversion"/>
  <pageMargins left="0.39361110329627991" right="0.39361110329627991" top="0.59041666984558105" bottom="0.59041666984558105" header="0.39361110329627991" footer="0.3936111032962799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48"/>
  <sheetViews>
    <sheetView tabSelected="1" zoomScaleNormal="100" zoomScaleSheetLayoutView="75" workbookViewId="0">
      <selection activeCell="L4" sqref="L4:P4"/>
    </sheetView>
  </sheetViews>
  <sheetFormatPr defaultRowHeight="16.5"/>
  <cols>
    <col min="1" max="4" width="3.5703125" style="39" customWidth="1"/>
    <col min="5" max="5" width="19.140625" style="39" customWidth="1"/>
    <col min="6" max="6" width="9.28515625" style="39" customWidth="1"/>
    <col min="7" max="7" width="8.42578125" style="39" customWidth="1"/>
    <col min="8" max="8" width="2.7109375" style="39" customWidth="1"/>
    <col min="9" max="12" width="4.28515625" style="39" customWidth="1"/>
    <col min="13" max="13" width="3.28515625" style="39" customWidth="1"/>
    <col min="14" max="15" width="4.28515625" style="39" customWidth="1"/>
    <col min="16" max="16" width="3.42578125" style="39" customWidth="1"/>
    <col min="17" max="19" width="4.28515625" style="39" customWidth="1"/>
    <col min="20" max="20" width="3.28515625" style="39" customWidth="1"/>
    <col min="21" max="21" width="4.7109375" style="39" customWidth="1"/>
    <col min="22" max="22" width="9.140625" style="39"/>
    <col min="23" max="23" width="14.140625" style="39" bestFit="1" customWidth="1"/>
    <col min="24" max="24" width="11.42578125" style="39" bestFit="1" customWidth="1"/>
    <col min="25" max="256" width="9.140625" style="39"/>
    <col min="257" max="260" width="4.28515625" style="39" customWidth="1"/>
    <col min="261" max="261" width="19.140625" style="39" customWidth="1"/>
    <col min="262" max="262" width="5.7109375" style="39" customWidth="1"/>
    <col min="263" max="263" width="8.42578125" style="39" customWidth="1"/>
    <col min="264" max="264" width="2.7109375" style="39" customWidth="1"/>
    <col min="265" max="268" width="4.28515625" style="39" customWidth="1"/>
    <col min="269" max="269" width="3.28515625" style="39" customWidth="1"/>
    <col min="270" max="271" width="4.28515625" style="39" customWidth="1"/>
    <col min="272" max="272" width="3.42578125" style="39" customWidth="1"/>
    <col min="273" max="275" width="4.28515625" style="39" customWidth="1"/>
    <col min="276" max="276" width="3.28515625" style="39" customWidth="1"/>
    <col min="277" max="277" width="4.7109375" style="39" customWidth="1"/>
    <col min="278" max="278" width="9.140625" style="39"/>
    <col min="279" max="279" width="14.140625" style="39" bestFit="1" customWidth="1"/>
    <col min="280" max="280" width="11.42578125" style="39" bestFit="1" customWidth="1"/>
    <col min="281" max="512" width="9.140625" style="39"/>
    <col min="513" max="516" width="4.28515625" style="39" customWidth="1"/>
    <col min="517" max="517" width="19.140625" style="39" customWidth="1"/>
    <col min="518" max="518" width="5.7109375" style="39" customWidth="1"/>
    <col min="519" max="519" width="8.42578125" style="39" customWidth="1"/>
    <col min="520" max="520" width="2.7109375" style="39" customWidth="1"/>
    <col min="521" max="524" width="4.28515625" style="39" customWidth="1"/>
    <col min="525" max="525" width="3.28515625" style="39" customWidth="1"/>
    <col min="526" max="527" width="4.28515625" style="39" customWidth="1"/>
    <col min="528" max="528" width="3.42578125" style="39" customWidth="1"/>
    <col min="529" max="531" width="4.28515625" style="39" customWidth="1"/>
    <col min="532" max="532" width="3.28515625" style="39" customWidth="1"/>
    <col min="533" max="533" width="4.7109375" style="39" customWidth="1"/>
    <col min="534" max="534" width="9.140625" style="39"/>
    <col min="535" max="535" width="14.140625" style="39" bestFit="1" customWidth="1"/>
    <col min="536" max="536" width="11.42578125" style="39" bestFit="1" customWidth="1"/>
    <col min="537" max="768" width="9.140625" style="39"/>
    <col min="769" max="772" width="4.28515625" style="39" customWidth="1"/>
    <col min="773" max="773" width="19.140625" style="39" customWidth="1"/>
    <col min="774" max="774" width="5.7109375" style="39" customWidth="1"/>
    <col min="775" max="775" width="8.42578125" style="39" customWidth="1"/>
    <col min="776" max="776" width="2.7109375" style="39" customWidth="1"/>
    <col min="777" max="780" width="4.28515625" style="39" customWidth="1"/>
    <col min="781" max="781" width="3.28515625" style="39" customWidth="1"/>
    <col min="782" max="783" width="4.28515625" style="39" customWidth="1"/>
    <col min="784" max="784" width="3.42578125" style="39" customWidth="1"/>
    <col min="785" max="787" width="4.28515625" style="39" customWidth="1"/>
    <col min="788" max="788" width="3.28515625" style="39" customWidth="1"/>
    <col min="789" max="789" width="4.7109375" style="39" customWidth="1"/>
    <col min="790" max="790" width="9.140625" style="39"/>
    <col min="791" max="791" width="14.140625" style="39" bestFit="1" customWidth="1"/>
    <col min="792" max="792" width="11.42578125" style="39" bestFit="1" customWidth="1"/>
    <col min="793" max="1024" width="9.140625" style="39"/>
    <col min="1025" max="1028" width="4.28515625" style="39" customWidth="1"/>
    <col min="1029" max="1029" width="19.140625" style="39" customWidth="1"/>
    <col min="1030" max="1030" width="5.7109375" style="39" customWidth="1"/>
    <col min="1031" max="1031" width="8.42578125" style="39" customWidth="1"/>
    <col min="1032" max="1032" width="2.7109375" style="39" customWidth="1"/>
    <col min="1033" max="1036" width="4.28515625" style="39" customWidth="1"/>
    <col min="1037" max="1037" width="3.28515625" style="39" customWidth="1"/>
    <col min="1038" max="1039" width="4.28515625" style="39" customWidth="1"/>
    <col min="1040" max="1040" width="3.42578125" style="39" customWidth="1"/>
    <col min="1041" max="1043" width="4.28515625" style="39" customWidth="1"/>
    <col min="1044" max="1044" width="3.28515625" style="39" customWidth="1"/>
    <col min="1045" max="1045" width="4.7109375" style="39" customWidth="1"/>
    <col min="1046" max="1046" width="9.140625" style="39"/>
    <col min="1047" max="1047" width="14.140625" style="39" bestFit="1" customWidth="1"/>
    <col min="1048" max="1048" width="11.42578125" style="39" bestFit="1" customWidth="1"/>
    <col min="1049" max="1280" width="9.140625" style="39"/>
    <col min="1281" max="1284" width="4.28515625" style="39" customWidth="1"/>
    <col min="1285" max="1285" width="19.140625" style="39" customWidth="1"/>
    <col min="1286" max="1286" width="5.7109375" style="39" customWidth="1"/>
    <col min="1287" max="1287" width="8.42578125" style="39" customWidth="1"/>
    <col min="1288" max="1288" width="2.7109375" style="39" customWidth="1"/>
    <col min="1289" max="1292" width="4.28515625" style="39" customWidth="1"/>
    <col min="1293" max="1293" width="3.28515625" style="39" customWidth="1"/>
    <col min="1294" max="1295" width="4.28515625" style="39" customWidth="1"/>
    <col min="1296" max="1296" width="3.42578125" style="39" customWidth="1"/>
    <col min="1297" max="1299" width="4.28515625" style="39" customWidth="1"/>
    <col min="1300" max="1300" width="3.28515625" style="39" customWidth="1"/>
    <col min="1301" max="1301" width="4.7109375" style="39" customWidth="1"/>
    <col min="1302" max="1302" width="9.140625" style="39"/>
    <col min="1303" max="1303" width="14.140625" style="39" bestFit="1" customWidth="1"/>
    <col min="1304" max="1304" width="11.42578125" style="39" bestFit="1" customWidth="1"/>
    <col min="1305" max="1536" width="9.140625" style="39"/>
    <col min="1537" max="1540" width="4.28515625" style="39" customWidth="1"/>
    <col min="1541" max="1541" width="19.140625" style="39" customWidth="1"/>
    <col min="1542" max="1542" width="5.7109375" style="39" customWidth="1"/>
    <col min="1543" max="1543" width="8.42578125" style="39" customWidth="1"/>
    <col min="1544" max="1544" width="2.7109375" style="39" customWidth="1"/>
    <col min="1545" max="1548" width="4.28515625" style="39" customWidth="1"/>
    <col min="1549" max="1549" width="3.28515625" style="39" customWidth="1"/>
    <col min="1550" max="1551" width="4.28515625" style="39" customWidth="1"/>
    <col min="1552" max="1552" width="3.42578125" style="39" customWidth="1"/>
    <col min="1553" max="1555" width="4.28515625" style="39" customWidth="1"/>
    <col min="1556" max="1556" width="3.28515625" style="39" customWidth="1"/>
    <col min="1557" max="1557" width="4.7109375" style="39" customWidth="1"/>
    <col min="1558" max="1558" width="9.140625" style="39"/>
    <col min="1559" max="1559" width="14.140625" style="39" bestFit="1" customWidth="1"/>
    <col min="1560" max="1560" width="11.42578125" style="39" bestFit="1" customWidth="1"/>
    <col min="1561" max="1792" width="9.140625" style="39"/>
    <col min="1793" max="1796" width="4.28515625" style="39" customWidth="1"/>
    <col min="1797" max="1797" width="19.140625" style="39" customWidth="1"/>
    <col min="1798" max="1798" width="5.7109375" style="39" customWidth="1"/>
    <col min="1799" max="1799" width="8.42578125" style="39" customWidth="1"/>
    <col min="1800" max="1800" width="2.7109375" style="39" customWidth="1"/>
    <col min="1801" max="1804" width="4.28515625" style="39" customWidth="1"/>
    <col min="1805" max="1805" width="3.28515625" style="39" customWidth="1"/>
    <col min="1806" max="1807" width="4.28515625" style="39" customWidth="1"/>
    <col min="1808" max="1808" width="3.42578125" style="39" customWidth="1"/>
    <col min="1809" max="1811" width="4.28515625" style="39" customWidth="1"/>
    <col min="1812" max="1812" width="3.28515625" style="39" customWidth="1"/>
    <col min="1813" max="1813" width="4.7109375" style="39" customWidth="1"/>
    <col min="1814" max="1814" width="9.140625" style="39"/>
    <col min="1815" max="1815" width="14.140625" style="39" bestFit="1" customWidth="1"/>
    <col min="1816" max="1816" width="11.42578125" style="39" bestFit="1" customWidth="1"/>
    <col min="1817" max="2048" width="9.140625" style="39"/>
    <col min="2049" max="2052" width="4.28515625" style="39" customWidth="1"/>
    <col min="2053" max="2053" width="19.140625" style="39" customWidth="1"/>
    <col min="2054" max="2054" width="5.7109375" style="39" customWidth="1"/>
    <col min="2055" max="2055" width="8.42578125" style="39" customWidth="1"/>
    <col min="2056" max="2056" width="2.7109375" style="39" customWidth="1"/>
    <col min="2057" max="2060" width="4.28515625" style="39" customWidth="1"/>
    <col min="2061" max="2061" width="3.28515625" style="39" customWidth="1"/>
    <col min="2062" max="2063" width="4.28515625" style="39" customWidth="1"/>
    <col min="2064" max="2064" width="3.42578125" style="39" customWidth="1"/>
    <col min="2065" max="2067" width="4.28515625" style="39" customWidth="1"/>
    <col min="2068" max="2068" width="3.28515625" style="39" customWidth="1"/>
    <col min="2069" max="2069" width="4.7109375" style="39" customWidth="1"/>
    <col min="2070" max="2070" width="9.140625" style="39"/>
    <col min="2071" max="2071" width="14.140625" style="39" bestFit="1" customWidth="1"/>
    <col min="2072" max="2072" width="11.42578125" style="39" bestFit="1" customWidth="1"/>
    <col min="2073" max="2304" width="9.140625" style="39"/>
    <col min="2305" max="2308" width="4.28515625" style="39" customWidth="1"/>
    <col min="2309" max="2309" width="19.140625" style="39" customWidth="1"/>
    <col min="2310" max="2310" width="5.7109375" style="39" customWidth="1"/>
    <col min="2311" max="2311" width="8.42578125" style="39" customWidth="1"/>
    <col min="2312" max="2312" width="2.7109375" style="39" customWidth="1"/>
    <col min="2313" max="2316" width="4.28515625" style="39" customWidth="1"/>
    <col min="2317" max="2317" width="3.28515625" style="39" customWidth="1"/>
    <col min="2318" max="2319" width="4.28515625" style="39" customWidth="1"/>
    <col min="2320" max="2320" width="3.42578125" style="39" customWidth="1"/>
    <col min="2321" max="2323" width="4.28515625" style="39" customWidth="1"/>
    <col min="2324" max="2324" width="3.28515625" style="39" customWidth="1"/>
    <col min="2325" max="2325" width="4.7109375" style="39" customWidth="1"/>
    <col min="2326" max="2326" width="9.140625" style="39"/>
    <col min="2327" max="2327" width="14.140625" style="39" bestFit="1" customWidth="1"/>
    <col min="2328" max="2328" width="11.42578125" style="39" bestFit="1" customWidth="1"/>
    <col min="2329" max="2560" width="9.140625" style="39"/>
    <col min="2561" max="2564" width="4.28515625" style="39" customWidth="1"/>
    <col min="2565" max="2565" width="19.140625" style="39" customWidth="1"/>
    <col min="2566" max="2566" width="5.7109375" style="39" customWidth="1"/>
    <col min="2567" max="2567" width="8.42578125" style="39" customWidth="1"/>
    <col min="2568" max="2568" width="2.7109375" style="39" customWidth="1"/>
    <col min="2569" max="2572" width="4.28515625" style="39" customWidth="1"/>
    <col min="2573" max="2573" width="3.28515625" style="39" customWidth="1"/>
    <col min="2574" max="2575" width="4.28515625" style="39" customWidth="1"/>
    <col min="2576" max="2576" width="3.42578125" style="39" customWidth="1"/>
    <col min="2577" max="2579" width="4.28515625" style="39" customWidth="1"/>
    <col min="2580" max="2580" width="3.28515625" style="39" customWidth="1"/>
    <col min="2581" max="2581" width="4.7109375" style="39" customWidth="1"/>
    <col min="2582" max="2582" width="9.140625" style="39"/>
    <col min="2583" max="2583" width="14.140625" style="39" bestFit="1" customWidth="1"/>
    <col min="2584" max="2584" width="11.42578125" style="39" bestFit="1" customWidth="1"/>
    <col min="2585" max="2816" width="9.140625" style="39"/>
    <col min="2817" max="2820" width="4.28515625" style="39" customWidth="1"/>
    <col min="2821" max="2821" width="19.140625" style="39" customWidth="1"/>
    <col min="2822" max="2822" width="5.7109375" style="39" customWidth="1"/>
    <col min="2823" max="2823" width="8.42578125" style="39" customWidth="1"/>
    <col min="2824" max="2824" width="2.7109375" style="39" customWidth="1"/>
    <col min="2825" max="2828" width="4.28515625" style="39" customWidth="1"/>
    <col min="2829" max="2829" width="3.28515625" style="39" customWidth="1"/>
    <col min="2830" max="2831" width="4.28515625" style="39" customWidth="1"/>
    <col min="2832" max="2832" width="3.42578125" style="39" customWidth="1"/>
    <col min="2833" max="2835" width="4.28515625" style="39" customWidth="1"/>
    <col min="2836" max="2836" width="3.28515625" style="39" customWidth="1"/>
    <col min="2837" max="2837" width="4.7109375" style="39" customWidth="1"/>
    <col min="2838" max="2838" width="9.140625" style="39"/>
    <col min="2839" max="2839" width="14.140625" style="39" bestFit="1" customWidth="1"/>
    <col min="2840" max="2840" width="11.42578125" style="39" bestFit="1" customWidth="1"/>
    <col min="2841" max="3072" width="9.140625" style="39"/>
    <col min="3073" max="3076" width="4.28515625" style="39" customWidth="1"/>
    <col min="3077" max="3077" width="19.140625" style="39" customWidth="1"/>
    <col min="3078" max="3078" width="5.7109375" style="39" customWidth="1"/>
    <col min="3079" max="3079" width="8.42578125" style="39" customWidth="1"/>
    <col min="3080" max="3080" width="2.7109375" style="39" customWidth="1"/>
    <col min="3081" max="3084" width="4.28515625" style="39" customWidth="1"/>
    <col min="3085" max="3085" width="3.28515625" style="39" customWidth="1"/>
    <col min="3086" max="3087" width="4.28515625" style="39" customWidth="1"/>
    <col min="3088" max="3088" width="3.42578125" style="39" customWidth="1"/>
    <col min="3089" max="3091" width="4.28515625" style="39" customWidth="1"/>
    <col min="3092" max="3092" width="3.28515625" style="39" customWidth="1"/>
    <col min="3093" max="3093" width="4.7109375" style="39" customWidth="1"/>
    <col min="3094" max="3094" width="9.140625" style="39"/>
    <col min="3095" max="3095" width="14.140625" style="39" bestFit="1" customWidth="1"/>
    <col min="3096" max="3096" width="11.42578125" style="39" bestFit="1" customWidth="1"/>
    <col min="3097" max="3328" width="9.140625" style="39"/>
    <col min="3329" max="3332" width="4.28515625" style="39" customWidth="1"/>
    <col min="3333" max="3333" width="19.140625" style="39" customWidth="1"/>
    <col min="3334" max="3334" width="5.7109375" style="39" customWidth="1"/>
    <col min="3335" max="3335" width="8.42578125" style="39" customWidth="1"/>
    <col min="3336" max="3336" width="2.7109375" style="39" customWidth="1"/>
    <col min="3337" max="3340" width="4.28515625" style="39" customWidth="1"/>
    <col min="3341" max="3341" width="3.28515625" style="39" customWidth="1"/>
    <col min="3342" max="3343" width="4.28515625" style="39" customWidth="1"/>
    <col min="3344" max="3344" width="3.42578125" style="39" customWidth="1"/>
    <col min="3345" max="3347" width="4.28515625" style="39" customWidth="1"/>
    <col min="3348" max="3348" width="3.28515625" style="39" customWidth="1"/>
    <col min="3349" max="3349" width="4.7109375" style="39" customWidth="1"/>
    <col min="3350" max="3350" width="9.140625" style="39"/>
    <col min="3351" max="3351" width="14.140625" style="39" bestFit="1" customWidth="1"/>
    <col min="3352" max="3352" width="11.42578125" style="39" bestFit="1" customWidth="1"/>
    <col min="3353" max="3584" width="9.140625" style="39"/>
    <col min="3585" max="3588" width="4.28515625" style="39" customWidth="1"/>
    <col min="3589" max="3589" width="19.140625" style="39" customWidth="1"/>
    <col min="3590" max="3590" width="5.7109375" style="39" customWidth="1"/>
    <col min="3591" max="3591" width="8.42578125" style="39" customWidth="1"/>
    <col min="3592" max="3592" width="2.7109375" style="39" customWidth="1"/>
    <col min="3593" max="3596" width="4.28515625" style="39" customWidth="1"/>
    <col min="3597" max="3597" width="3.28515625" style="39" customWidth="1"/>
    <col min="3598" max="3599" width="4.28515625" style="39" customWidth="1"/>
    <col min="3600" max="3600" width="3.42578125" style="39" customWidth="1"/>
    <col min="3601" max="3603" width="4.28515625" style="39" customWidth="1"/>
    <col min="3604" max="3604" width="3.28515625" style="39" customWidth="1"/>
    <col min="3605" max="3605" width="4.7109375" style="39" customWidth="1"/>
    <col min="3606" max="3606" width="9.140625" style="39"/>
    <col min="3607" max="3607" width="14.140625" style="39" bestFit="1" customWidth="1"/>
    <col min="3608" max="3608" width="11.42578125" style="39" bestFit="1" customWidth="1"/>
    <col min="3609" max="3840" width="9.140625" style="39"/>
    <col min="3841" max="3844" width="4.28515625" style="39" customWidth="1"/>
    <col min="3845" max="3845" width="19.140625" style="39" customWidth="1"/>
    <col min="3846" max="3846" width="5.7109375" style="39" customWidth="1"/>
    <col min="3847" max="3847" width="8.42578125" style="39" customWidth="1"/>
    <col min="3848" max="3848" width="2.7109375" style="39" customWidth="1"/>
    <col min="3849" max="3852" width="4.28515625" style="39" customWidth="1"/>
    <col min="3853" max="3853" width="3.28515625" style="39" customWidth="1"/>
    <col min="3854" max="3855" width="4.28515625" style="39" customWidth="1"/>
    <col min="3856" max="3856" width="3.42578125" style="39" customWidth="1"/>
    <col min="3857" max="3859" width="4.28515625" style="39" customWidth="1"/>
    <col min="3860" max="3860" width="3.28515625" style="39" customWidth="1"/>
    <col min="3861" max="3861" width="4.7109375" style="39" customWidth="1"/>
    <col min="3862" max="3862" width="9.140625" style="39"/>
    <col min="3863" max="3863" width="14.140625" style="39" bestFit="1" customWidth="1"/>
    <col min="3864" max="3864" width="11.42578125" style="39" bestFit="1" customWidth="1"/>
    <col min="3865" max="4096" width="9.140625" style="39"/>
    <col min="4097" max="4100" width="4.28515625" style="39" customWidth="1"/>
    <col min="4101" max="4101" width="19.140625" style="39" customWidth="1"/>
    <col min="4102" max="4102" width="5.7109375" style="39" customWidth="1"/>
    <col min="4103" max="4103" width="8.42578125" style="39" customWidth="1"/>
    <col min="4104" max="4104" width="2.7109375" style="39" customWidth="1"/>
    <col min="4105" max="4108" width="4.28515625" style="39" customWidth="1"/>
    <col min="4109" max="4109" width="3.28515625" style="39" customWidth="1"/>
    <col min="4110" max="4111" width="4.28515625" style="39" customWidth="1"/>
    <col min="4112" max="4112" width="3.42578125" style="39" customWidth="1"/>
    <col min="4113" max="4115" width="4.28515625" style="39" customWidth="1"/>
    <col min="4116" max="4116" width="3.28515625" style="39" customWidth="1"/>
    <col min="4117" max="4117" width="4.7109375" style="39" customWidth="1"/>
    <col min="4118" max="4118" width="9.140625" style="39"/>
    <col min="4119" max="4119" width="14.140625" style="39" bestFit="1" customWidth="1"/>
    <col min="4120" max="4120" width="11.42578125" style="39" bestFit="1" customWidth="1"/>
    <col min="4121" max="4352" width="9.140625" style="39"/>
    <col min="4353" max="4356" width="4.28515625" style="39" customWidth="1"/>
    <col min="4357" max="4357" width="19.140625" style="39" customWidth="1"/>
    <col min="4358" max="4358" width="5.7109375" style="39" customWidth="1"/>
    <col min="4359" max="4359" width="8.42578125" style="39" customWidth="1"/>
    <col min="4360" max="4360" width="2.7109375" style="39" customWidth="1"/>
    <col min="4361" max="4364" width="4.28515625" style="39" customWidth="1"/>
    <col min="4365" max="4365" width="3.28515625" style="39" customWidth="1"/>
    <col min="4366" max="4367" width="4.28515625" style="39" customWidth="1"/>
    <col min="4368" max="4368" width="3.42578125" style="39" customWidth="1"/>
    <col min="4369" max="4371" width="4.28515625" style="39" customWidth="1"/>
    <col min="4372" max="4372" width="3.28515625" style="39" customWidth="1"/>
    <col min="4373" max="4373" width="4.7109375" style="39" customWidth="1"/>
    <col min="4374" max="4374" width="9.140625" style="39"/>
    <col min="4375" max="4375" width="14.140625" style="39" bestFit="1" customWidth="1"/>
    <col min="4376" max="4376" width="11.42578125" style="39" bestFit="1" customWidth="1"/>
    <col min="4377" max="4608" width="9.140625" style="39"/>
    <col min="4609" max="4612" width="4.28515625" style="39" customWidth="1"/>
    <col min="4613" max="4613" width="19.140625" style="39" customWidth="1"/>
    <col min="4614" max="4614" width="5.7109375" style="39" customWidth="1"/>
    <col min="4615" max="4615" width="8.42578125" style="39" customWidth="1"/>
    <col min="4616" max="4616" width="2.7109375" style="39" customWidth="1"/>
    <col min="4617" max="4620" width="4.28515625" style="39" customWidth="1"/>
    <col min="4621" max="4621" width="3.28515625" style="39" customWidth="1"/>
    <col min="4622" max="4623" width="4.28515625" style="39" customWidth="1"/>
    <col min="4624" max="4624" width="3.42578125" style="39" customWidth="1"/>
    <col min="4625" max="4627" width="4.28515625" style="39" customWidth="1"/>
    <col min="4628" max="4628" width="3.28515625" style="39" customWidth="1"/>
    <col min="4629" max="4629" width="4.7109375" style="39" customWidth="1"/>
    <col min="4630" max="4630" width="9.140625" style="39"/>
    <col min="4631" max="4631" width="14.140625" style="39" bestFit="1" customWidth="1"/>
    <col min="4632" max="4632" width="11.42578125" style="39" bestFit="1" customWidth="1"/>
    <col min="4633" max="4864" width="9.140625" style="39"/>
    <col min="4865" max="4868" width="4.28515625" style="39" customWidth="1"/>
    <col min="4869" max="4869" width="19.140625" style="39" customWidth="1"/>
    <col min="4870" max="4870" width="5.7109375" style="39" customWidth="1"/>
    <col min="4871" max="4871" width="8.42578125" style="39" customWidth="1"/>
    <col min="4872" max="4872" width="2.7109375" style="39" customWidth="1"/>
    <col min="4873" max="4876" width="4.28515625" style="39" customWidth="1"/>
    <col min="4877" max="4877" width="3.28515625" style="39" customWidth="1"/>
    <col min="4878" max="4879" width="4.28515625" style="39" customWidth="1"/>
    <col min="4880" max="4880" width="3.42578125" style="39" customWidth="1"/>
    <col min="4881" max="4883" width="4.28515625" style="39" customWidth="1"/>
    <col min="4884" max="4884" width="3.28515625" style="39" customWidth="1"/>
    <col min="4885" max="4885" width="4.7109375" style="39" customWidth="1"/>
    <col min="4886" max="4886" width="9.140625" style="39"/>
    <col min="4887" max="4887" width="14.140625" style="39" bestFit="1" customWidth="1"/>
    <col min="4888" max="4888" width="11.42578125" style="39" bestFit="1" customWidth="1"/>
    <col min="4889" max="5120" width="9.140625" style="39"/>
    <col min="5121" max="5124" width="4.28515625" style="39" customWidth="1"/>
    <col min="5125" max="5125" width="19.140625" style="39" customWidth="1"/>
    <col min="5126" max="5126" width="5.7109375" style="39" customWidth="1"/>
    <col min="5127" max="5127" width="8.42578125" style="39" customWidth="1"/>
    <col min="5128" max="5128" width="2.7109375" style="39" customWidth="1"/>
    <col min="5129" max="5132" width="4.28515625" style="39" customWidth="1"/>
    <col min="5133" max="5133" width="3.28515625" style="39" customWidth="1"/>
    <col min="5134" max="5135" width="4.28515625" style="39" customWidth="1"/>
    <col min="5136" max="5136" width="3.42578125" style="39" customWidth="1"/>
    <col min="5137" max="5139" width="4.28515625" style="39" customWidth="1"/>
    <col min="5140" max="5140" width="3.28515625" style="39" customWidth="1"/>
    <col min="5141" max="5141" width="4.7109375" style="39" customWidth="1"/>
    <col min="5142" max="5142" width="9.140625" style="39"/>
    <col min="5143" max="5143" width="14.140625" style="39" bestFit="1" customWidth="1"/>
    <col min="5144" max="5144" width="11.42578125" style="39" bestFit="1" customWidth="1"/>
    <col min="5145" max="5376" width="9.140625" style="39"/>
    <col min="5377" max="5380" width="4.28515625" style="39" customWidth="1"/>
    <col min="5381" max="5381" width="19.140625" style="39" customWidth="1"/>
    <col min="5382" max="5382" width="5.7109375" style="39" customWidth="1"/>
    <col min="5383" max="5383" width="8.42578125" style="39" customWidth="1"/>
    <col min="5384" max="5384" width="2.7109375" style="39" customWidth="1"/>
    <col min="5385" max="5388" width="4.28515625" style="39" customWidth="1"/>
    <col min="5389" max="5389" width="3.28515625" style="39" customWidth="1"/>
    <col min="5390" max="5391" width="4.28515625" style="39" customWidth="1"/>
    <col min="5392" max="5392" width="3.42578125" style="39" customWidth="1"/>
    <col min="5393" max="5395" width="4.28515625" style="39" customWidth="1"/>
    <col min="5396" max="5396" width="3.28515625" style="39" customWidth="1"/>
    <col min="5397" max="5397" width="4.7109375" style="39" customWidth="1"/>
    <col min="5398" max="5398" width="9.140625" style="39"/>
    <col min="5399" max="5399" width="14.140625" style="39" bestFit="1" customWidth="1"/>
    <col min="5400" max="5400" width="11.42578125" style="39" bestFit="1" customWidth="1"/>
    <col min="5401" max="5632" width="9.140625" style="39"/>
    <col min="5633" max="5636" width="4.28515625" style="39" customWidth="1"/>
    <col min="5637" max="5637" width="19.140625" style="39" customWidth="1"/>
    <col min="5638" max="5638" width="5.7109375" style="39" customWidth="1"/>
    <col min="5639" max="5639" width="8.42578125" style="39" customWidth="1"/>
    <col min="5640" max="5640" width="2.7109375" style="39" customWidth="1"/>
    <col min="5641" max="5644" width="4.28515625" style="39" customWidth="1"/>
    <col min="5645" max="5645" width="3.28515625" style="39" customWidth="1"/>
    <col min="5646" max="5647" width="4.28515625" style="39" customWidth="1"/>
    <col min="5648" max="5648" width="3.42578125" style="39" customWidth="1"/>
    <col min="5649" max="5651" width="4.28515625" style="39" customWidth="1"/>
    <col min="5652" max="5652" width="3.28515625" style="39" customWidth="1"/>
    <col min="5653" max="5653" width="4.7109375" style="39" customWidth="1"/>
    <col min="5654" max="5654" width="9.140625" style="39"/>
    <col min="5655" max="5655" width="14.140625" style="39" bestFit="1" customWidth="1"/>
    <col min="5656" max="5656" width="11.42578125" style="39" bestFit="1" customWidth="1"/>
    <col min="5657" max="5888" width="9.140625" style="39"/>
    <col min="5889" max="5892" width="4.28515625" style="39" customWidth="1"/>
    <col min="5893" max="5893" width="19.140625" style="39" customWidth="1"/>
    <col min="5894" max="5894" width="5.7109375" style="39" customWidth="1"/>
    <col min="5895" max="5895" width="8.42578125" style="39" customWidth="1"/>
    <col min="5896" max="5896" width="2.7109375" style="39" customWidth="1"/>
    <col min="5897" max="5900" width="4.28515625" style="39" customWidth="1"/>
    <col min="5901" max="5901" width="3.28515625" style="39" customWidth="1"/>
    <col min="5902" max="5903" width="4.28515625" style="39" customWidth="1"/>
    <col min="5904" max="5904" width="3.42578125" style="39" customWidth="1"/>
    <col min="5905" max="5907" width="4.28515625" style="39" customWidth="1"/>
    <col min="5908" max="5908" width="3.28515625" style="39" customWidth="1"/>
    <col min="5909" max="5909" width="4.7109375" style="39" customWidth="1"/>
    <col min="5910" max="5910" width="9.140625" style="39"/>
    <col min="5911" max="5911" width="14.140625" style="39" bestFit="1" customWidth="1"/>
    <col min="5912" max="5912" width="11.42578125" style="39" bestFit="1" customWidth="1"/>
    <col min="5913" max="6144" width="9.140625" style="39"/>
    <col min="6145" max="6148" width="4.28515625" style="39" customWidth="1"/>
    <col min="6149" max="6149" width="19.140625" style="39" customWidth="1"/>
    <col min="6150" max="6150" width="5.7109375" style="39" customWidth="1"/>
    <col min="6151" max="6151" width="8.42578125" style="39" customWidth="1"/>
    <col min="6152" max="6152" width="2.7109375" style="39" customWidth="1"/>
    <col min="6153" max="6156" width="4.28515625" style="39" customWidth="1"/>
    <col min="6157" max="6157" width="3.28515625" style="39" customWidth="1"/>
    <col min="6158" max="6159" width="4.28515625" style="39" customWidth="1"/>
    <col min="6160" max="6160" width="3.42578125" style="39" customWidth="1"/>
    <col min="6161" max="6163" width="4.28515625" style="39" customWidth="1"/>
    <col min="6164" max="6164" width="3.28515625" style="39" customWidth="1"/>
    <col min="6165" max="6165" width="4.7109375" style="39" customWidth="1"/>
    <col min="6166" max="6166" width="9.140625" style="39"/>
    <col min="6167" max="6167" width="14.140625" style="39" bestFit="1" customWidth="1"/>
    <col min="6168" max="6168" width="11.42578125" style="39" bestFit="1" customWidth="1"/>
    <col min="6169" max="6400" width="9.140625" style="39"/>
    <col min="6401" max="6404" width="4.28515625" style="39" customWidth="1"/>
    <col min="6405" max="6405" width="19.140625" style="39" customWidth="1"/>
    <col min="6406" max="6406" width="5.7109375" style="39" customWidth="1"/>
    <col min="6407" max="6407" width="8.42578125" style="39" customWidth="1"/>
    <col min="6408" max="6408" width="2.7109375" style="39" customWidth="1"/>
    <col min="6409" max="6412" width="4.28515625" style="39" customWidth="1"/>
    <col min="6413" max="6413" width="3.28515625" style="39" customWidth="1"/>
    <col min="6414" max="6415" width="4.28515625" style="39" customWidth="1"/>
    <col min="6416" max="6416" width="3.42578125" style="39" customWidth="1"/>
    <col min="6417" max="6419" width="4.28515625" style="39" customWidth="1"/>
    <col min="6420" max="6420" width="3.28515625" style="39" customWidth="1"/>
    <col min="6421" max="6421" width="4.7109375" style="39" customWidth="1"/>
    <col min="6422" max="6422" width="9.140625" style="39"/>
    <col min="6423" max="6423" width="14.140625" style="39" bestFit="1" customWidth="1"/>
    <col min="6424" max="6424" width="11.42578125" style="39" bestFit="1" customWidth="1"/>
    <col min="6425" max="6656" width="9.140625" style="39"/>
    <col min="6657" max="6660" width="4.28515625" style="39" customWidth="1"/>
    <col min="6661" max="6661" width="19.140625" style="39" customWidth="1"/>
    <col min="6662" max="6662" width="5.7109375" style="39" customWidth="1"/>
    <col min="6663" max="6663" width="8.42578125" style="39" customWidth="1"/>
    <col min="6664" max="6664" width="2.7109375" style="39" customWidth="1"/>
    <col min="6665" max="6668" width="4.28515625" style="39" customWidth="1"/>
    <col min="6669" max="6669" width="3.28515625" style="39" customWidth="1"/>
    <col min="6670" max="6671" width="4.28515625" style="39" customWidth="1"/>
    <col min="6672" max="6672" width="3.42578125" style="39" customWidth="1"/>
    <col min="6673" max="6675" width="4.28515625" style="39" customWidth="1"/>
    <col min="6676" max="6676" width="3.28515625" style="39" customWidth="1"/>
    <col min="6677" max="6677" width="4.7109375" style="39" customWidth="1"/>
    <col min="6678" max="6678" width="9.140625" style="39"/>
    <col min="6679" max="6679" width="14.140625" style="39" bestFit="1" customWidth="1"/>
    <col min="6680" max="6680" width="11.42578125" style="39" bestFit="1" customWidth="1"/>
    <col min="6681" max="6912" width="9.140625" style="39"/>
    <col min="6913" max="6916" width="4.28515625" style="39" customWidth="1"/>
    <col min="6917" max="6917" width="19.140625" style="39" customWidth="1"/>
    <col min="6918" max="6918" width="5.7109375" style="39" customWidth="1"/>
    <col min="6919" max="6919" width="8.42578125" style="39" customWidth="1"/>
    <col min="6920" max="6920" width="2.7109375" style="39" customWidth="1"/>
    <col min="6921" max="6924" width="4.28515625" style="39" customWidth="1"/>
    <col min="6925" max="6925" width="3.28515625" style="39" customWidth="1"/>
    <col min="6926" max="6927" width="4.28515625" style="39" customWidth="1"/>
    <col min="6928" max="6928" width="3.42578125" style="39" customWidth="1"/>
    <col min="6929" max="6931" width="4.28515625" style="39" customWidth="1"/>
    <col min="6932" max="6932" width="3.28515625" style="39" customWidth="1"/>
    <col min="6933" max="6933" width="4.7109375" style="39" customWidth="1"/>
    <col min="6934" max="6934" width="9.140625" style="39"/>
    <col min="6935" max="6935" width="14.140625" style="39" bestFit="1" customWidth="1"/>
    <col min="6936" max="6936" width="11.42578125" style="39" bestFit="1" customWidth="1"/>
    <col min="6937" max="7168" width="9.140625" style="39"/>
    <col min="7169" max="7172" width="4.28515625" style="39" customWidth="1"/>
    <col min="7173" max="7173" width="19.140625" style="39" customWidth="1"/>
    <col min="7174" max="7174" width="5.7109375" style="39" customWidth="1"/>
    <col min="7175" max="7175" width="8.42578125" style="39" customWidth="1"/>
    <col min="7176" max="7176" width="2.7109375" style="39" customWidth="1"/>
    <col min="7177" max="7180" width="4.28515625" style="39" customWidth="1"/>
    <col min="7181" max="7181" width="3.28515625" style="39" customWidth="1"/>
    <col min="7182" max="7183" width="4.28515625" style="39" customWidth="1"/>
    <col min="7184" max="7184" width="3.42578125" style="39" customWidth="1"/>
    <col min="7185" max="7187" width="4.28515625" style="39" customWidth="1"/>
    <col min="7188" max="7188" width="3.28515625" style="39" customWidth="1"/>
    <col min="7189" max="7189" width="4.7109375" style="39" customWidth="1"/>
    <col min="7190" max="7190" width="9.140625" style="39"/>
    <col min="7191" max="7191" width="14.140625" style="39" bestFit="1" customWidth="1"/>
    <col min="7192" max="7192" width="11.42578125" style="39" bestFit="1" customWidth="1"/>
    <col min="7193" max="7424" width="9.140625" style="39"/>
    <col min="7425" max="7428" width="4.28515625" style="39" customWidth="1"/>
    <col min="7429" max="7429" width="19.140625" style="39" customWidth="1"/>
    <col min="7430" max="7430" width="5.7109375" style="39" customWidth="1"/>
    <col min="7431" max="7431" width="8.42578125" style="39" customWidth="1"/>
    <col min="7432" max="7432" width="2.7109375" style="39" customWidth="1"/>
    <col min="7433" max="7436" width="4.28515625" style="39" customWidth="1"/>
    <col min="7437" max="7437" width="3.28515625" style="39" customWidth="1"/>
    <col min="7438" max="7439" width="4.28515625" style="39" customWidth="1"/>
    <col min="7440" max="7440" width="3.42578125" style="39" customWidth="1"/>
    <col min="7441" max="7443" width="4.28515625" style="39" customWidth="1"/>
    <col min="7444" max="7444" width="3.28515625" style="39" customWidth="1"/>
    <col min="7445" max="7445" width="4.7109375" style="39" customWidth="1"/>
    <col min="7446" max="7446" width="9.140625" style="39"/>
    <col min="7447" max="7447" width="14.140625" style="39" bestFit="1" customWidth="1"/>
    <col min="7448" max="7448" width="11.42578125" style="39" bestFit="1" customWidth="1"/>
    <col min="7449" max="7680" width="9.140625" style="39"/>
    <col min="7681" max="7684" width="4.28515625" style="39" customWidth="1"/>
    <col min="7685" max="7685" width="19.140625" style="39" customWidth="1"/>
    <col min="7686" max="7686" width="5.7109375" style="39" customWidth="1"/>
    <col min="7687" max="7687" width="8.42578125" style="39" customWidth="1"/>
    <col min="7688" max="7688" width="2.7109375" style="39" customWidth="1"/>
    <col min="7689" max="7692" width="4.28515625" style="39" customWidth="1"/>
    <col min="7693" max="7693" width="3.28515625" style="39" customWidth="1"/>
    <col min="7694" max="7695" width="4.28515625" style="39" customWidth="1"/>
    <col min="7696" max="7696" width="3.42578125" style="39" customWidth="1"/>
    <col min="7697" max="7699" width="4.28515625" style="39" customWidth="1"/>
    <col min="7700" max="7700" width="3.28515625" style="39" customWidth="1"/>
    <col min="7701" max="7701" width="4.7109375" style="39" customWidth="1"/>
    <col min="7702" max="7702" width="9.140625" style="39"/>
    <col min="7703" max="7703" width="14.140625" style="39" bestFit="1" customWidth="1"/>
    <col min="7704" max="7704" width="11.42578125" style="39" bestFit="1" customWidth="1"/>
    <col min="7705" max="7936" width="9.140625" style="39"/>
    <col min="7937" max="7940" width="4.28515625" style="39" customWidth="1"/>
    <col min="7941" max="7941" width="19.140625" style="39" customWidth="1"/>
    <col min="7942" max="7942" width="5.7109375" style="39" customWidth="1"/>
    <col min="7943" max="7943" width="8.42578125" style="39" customWidth="1"/>
    <col min="7944" max="7944" width="2.7109375" style="39" customWidth="1"/>
    <col min="7945" max="7948" width="4.28515625" style="39" customWidth="1"/>
    <col min="7949" max="7949" width="3.28515625" style="39" customWidth="1"/>
    <col min="7950" max="7951" width="4.28515625" style="39" customWidth="1"/>
    <col min="7952" max="7952" width="3.42578125" style="39" customWidth="1"/>
    <col min="7953" max="7955" width="4.28515625" style="39" customWidth="1"/>
    <col min="7956" max="7956" width="3.28515625" style="39" customWidth="1"/>
    <col min="7957" max="7957" width="4.7109375" style="39" customWidth="1"/>
    <col min="7958" max="7958" width="9.140625" style="39"/>
    <col min="7959" max="7959" width="14.140625" style="39" bestFit="1" customWidth="1"/>
    <col min="7960" max="7960" width="11.42578125" style="39" bestFit="1" customWidth="1"/>
    <col min="7961" max="8192" width="9.140625" style="39"/>
    <col min="8193" max="8196" width="4.28515625" style="39" customWidth="1"/>
    <col min="8197" max="8197" width="19.140625" style="39" customWidth="1"/>
    <col min="8198" max="8198" width="5.7109375" style="39" customWidth="1"/>
    <col min="8199" max="8199" width="8.42578125" style="39" customWidth="1"/>
    <col min="8200" max="8200" width="2.7109375" style="39" customWidth="1"/>
    <col min="8201" max="8204" width="4.28515625" style="39" customWidth="1"/>
    <col min="8205" max="8205" width="3.28515625" style="39" customWidth="1"/>
    <col min="8206" max="8207" width="4.28515625" style="39" customWidth="1"/>
    <col min="8208" max="8208" width="3.42578125" style="39" customWidth="1"/>
    <col min="8209" max="8211" width="4.28515625" style="39" customWidth="1"/>
    <col min="8212" max="8212" width="3.28515625" style="39" customWidth="1"/>
    <col min="8213" max="8213" width="4.7109375" style="39" customWidth="1"/>
    <col min="8214" max="8214" width="9.140625" style="39"/>
    <col min="8215" max="8215" width="14.140625" style="39" bestFit="1" customWidth="1"/>
    <col min="8216" max="8216" width="11.42578125" style="39" bestFit="1" customWidth="1"/>
    <col min="8217" max="8448" width="9.140625" style="39"/>
    <col min="8449" max="8452" width="4.28515625" style="39" customWidth="1"/>
    <col min="8453" max="8453" width="19.140625" style="39" customWidth="1"/>
    <col min="8454" max="8454" width="5.7109375" style="39" customWidth="1"/>
    <col min="8455" max="8455" width="8.42578125" style="39" customWidth="1"/>
    <col min="8456" max="8456" width="2.7109375" style="39" customWidth="1"/>
    <col min="8457" max="8460" width="4.28515625" style="39" customWidth="1"/>
    <col min="8461" max="8461" width="3.28515625" style="39" customWidth="1"/>
    <col min="8462" max="8463" width="4.28515625" style="39" customWidth="1"/>
    <col min="8464" max="8464" width="3.42578125" style="39" customWidth="1"/>
    <col min="8465" max="8467" width="4.28515625" style="39" customWidth="1"/>
    <col min="8468" max="8468" width="3.28515625" style="39" customWidth="1"/>
    <col min="8469" max="8469" width="4.7109375" style="39" customWidth="1"/>
    <col min="8470" max="8470" width="9.140625" style="39"/>
    <col min="8471" max="8471" width="14.140625" style="39" bestFit="1" customWidth="1"/>
    <col min="8472" max="8472" width="11.42578125" style="39" bestFit="1" customWidth="1"/>
    <col min="8473" max="8704" width="9.140625" style="39"/>
    <col min="8705" max="8708" width="4.28515625" style="39" customWidth="1"/>
    <col min="8709" max="8709" width="19.140625" style="39" customWidth="1"/>
    <col min="8710" max="8710" width="5.7109375" style="39" customWidth="1"/>
    <col min="8711" max="8711" width="8.42578125" style="39" customWidth="1"/>
    <col min="8712" max="8712" width="2.7109375" style="39" customWidth="1"/>
    <col min="8713" max="8716" width="4.28515625" style="39" customWidth="1"/>
    <col min="8717" max="8717" width="3.28515625" style="39" customWidth="1"/>
    <col min="8718" max="8719" width="4.28515625" style="39" customWidth="1"/>
    <col min="8720" max="8720" width="3.42578125" style="39" customWidth="1"/>
    <col min="8721" max="8723" width="4.28515625" style="39" customWidth="1"/>
    <col min="8724" max="8724" width="3.28515625" style="39" customWidth="1"/>
    <col min="8725" max="8725" width="4.7109375" style="39" customWidth="1"/>
    <col min="8726" max="8726" width="9.140625" style="39"/>
    <col min="8727" max="8727" width="14.140625" style="39" bestFit="1" customWidth="1"/>
    <col min="8728" max="8728" width="11.42578125" style="39" bestFit="1" customWidth="1"/>
    <col min="8729" max="8960" width="9.140625" style="39"/>
    <col min="8961" max="8964" width="4.28515625" style="39" customWidth="1"/>
    <col min="8965" max="8965" width="19.140625" style="39" customWidth="1"/>
    <col min="8966" max="8966" width="5.7109375" style="39" customWidth="1"/>
    <col min="8967" max="8967" width="8.42578125" style="39" customWidth="1"/>
    <col min="8968" max="8968" width="2.7109375" style="39" customWidth="1"/>
    <col min="8969" max="8972" width="4.28515625" style="39" customWidth="1"/>
    <col min="8973" max="8973" width="3.28515625" style="39" customWidth="1"/>
    <col min="8974" max="8975" width="4.28515625" style="39" customWidth="1"/>
    <col min="8976" max="8976" width="3.42578125" style="39" customWidth="1"/>
    <col min="8977" max="8979" width="4.28515625" style="39" customWidth="1"/>
    <col min="8980" max="8980" width="3.28515625" style="39" customWidth="1"/>
    <col min="8981" max="8981" width="4.7109375" style="39" customWidth="1"/>
    <col min="8982" max="8982" width="9.140625" style="39"/>
    <col min="8983" max="8983" width="14.140625" style="39" bestFit="1" customWidth="1"/>
    <col min="8984" max="8984" width="11.42578125" style="39" bestFit="1" customWidth="1"/>
    <col min="8985" max="9216" width="9.140625" style="39"/>
    <col min="9217" max="9220" width="4.28515625" style="39" customWidth="1"/>
    <col min="9221" max="9221" width="19.140625" style="39" customWidth="1"/>
    <col min="9222" max="9222" width="5.7109375" style="39" customWidth="1"/>
    <col min="9223" max="9223" width="8.42578125" style="39" customWidth="1"/>
    <col min="9224" max="9224" width="2.7109375" style="39" customWidth="1"/>
    <col min="9225" max="9228" width="4.28515625" style="39" customWidth="1"/>
    <col min="9229" max="9229" width="3.28515625" style="39" customWidth="1"/>
    <col min="9230" max="9231" width="4.28515625" style="39" customWidth="1"/>
    <col min="9232" max="9232" width="3.42578125" style="39" customWidth="1"/>
    <col min="9233" max="9235" width="4.28515625" style="39" customWidth="1"/>
    <col min="9236" max="9236" width="3.28515625" style="39" customWidth="1"/>
    <col min="9237" max="9237" width="4.7109375" style="39" customWidth="1"/>
    <col min="9238" max="9238" width="9.140625" style="39"/>
    <col min="9239" max="9239" width="14.140625" style="39" bestFit="1" customWidth="1"/>
    <col min="9240" max="9240" width="11.42578125" style="39" bestFit="1" customWidth="1"/>
    <col min="9241" max="9472" width="9.140625" style="39"/>
    <col min="9473" max="9476" width="4.28515625" style="39" customWidth="1"/>
    <col min="9477" max="9477" width="19.140625" style="39" customWidth="1"/>
    <col min="9478" max="9478" width="5.7109375" style="39" customWidth="1"/>
    <col min="9479" max="9479" width="8.42578125" style="39" customWidth="1"/>
    <col min="9480" max="9480" width="2.7109375" style="39" customWidth="1"/>
    <col min="9481" max="9484" width="4.28515625" style="39" customWidth="1"/>
    <col min="9485" max="9485" width="3.28515625" style="39" customWidth="1"/>
    <col min="9486" max="9487" width="4.28515625" style="39" customWidth="1"/>
    <col min="9488" max="9488" width="3.42578125" style="39" customWidth="1"/>
    <col min="9489" max="9491" width="4.28515625" style="39" customWidth="1"/>
    <col min="9492" max="9492" width="3.28515625" style="39" customWidth="1"/>
    <col min="9493" max="9493" width="4.7109375" style="39" customWidth="1"/>
    <col min="9494" max="9494" width="9.140625" style="39"/>
    <col min="9495" max="9495" width="14.140625" style="39" bestFit="1" customWidth="1"/>
    <col min="9496" max="9496" width="11.42578125" style="39" bestFit="1" customWidth="1"/>
    <col min="9497" max="9728" width="9.140625" style="39"/>
    <col min="9729" max="9732" width="4.28515625" style="39" customWidth="1"/>
    <col min="9733" max="9733" width="19.140625" style="39" customWidth="1"/>
    <col min="9734" max="9734" width="5.7109375" style="39" customWidth="1"/>
    <col min="9735" max="9735" width="8.42578125" style="39" customWidth="1"/>
    <col min="9736" max="9736" width="2.7109375" style="39" customWidth="1"/>
    <col min="9737" max="9740" width="4.28515625" style="39" customWidth="1"/>
    <col min="9741" max="9741" width="3.28515625" style="39" customWidth="1"/>
    <col min="9742" max="9743" width="4.28515625" style="39" customWidth="1"/>
    <col min="9744" max="9744" width="3.42578125" style="39" customWidth="1"/>
    <col min="9745" max="9747" width="4.28515625" style="39" customWidth="1"/>
    <col min="9748" max="9748" width="3.28515625" style="39" customWidth="1"/>
    <col min="9749" max="9749" width="4.7109375" style="39" customWidth="1"/>
    <col min="9750" max="9750" width="9.140625" style="39"/>
    <col min="9751" max="9751" width="14.140625" style="39" bestFit="1" customWidth="1"/>
    <col min="9752" max="9752" width="11.42578125" style="39" bestFit="1" customWidth="1"/>
    <col min="9753" max="9984" width="9.140625" style="39"/>
    <col min="9985" max="9988" width="4.28515625" style="39" customWidth="1"/>
    <col min="9989" max="9989" width="19.140625" style="39" customWidth="1"/>
    <col min="9990" max="9990" width="5.7109375" style="39" customWidth="1"/>
    <col min="9991" max="9991" width="8.42578125" style="39" customWidth="1"/>
    <col min="9992" max="9992" width="2.7109375" style="39" customWidth="1"/>
    <col min="9993" max="9996" width="4.28515625" style="39" customWidth="1"/>
    <col min="9997" max="9997" width="3.28515625" style="39" customWidth="1"/>
    <col min="9998" max="9999" width="4.28515625" style="39" customWidth="1"/>
    <col min="10000" max="10000" width="3.42578125" style="39" customWidth="1"/>
    <col min="10001" max="10003" width="4.28515625" style="39" customWidth="1"/>
    <col min="10004" max="10004" width="3.28515625" style="39" customWidth="1"/>
    <col min="10005" max="10005" width="4.7109375" style="39" customWidth="1"/>
    <col min="10006" max="10006" width="9.140625" style="39"/>
    <col min="10007" max="10007" width="14.140625" style="39" bestFit="1" customWidth="1"/>
    <col min="10008" max="10008" width="11.42578125" style="39" bestFit="1" customWidth="1"/>
    <col min="10009" max="10240" width="9.140625" style="39"/>
    <col min="10241" max="10244" width="4.28515625" style="39" customWidth="1"/>
    <col min="10245" max="10245" width="19.140625" style="39" customWidth="1"/>
    <col min="10246" max="10246" width="5.7109375" style="39" customWidth="1"/>
    <col min="10247" max="10247" width="8.42578125" style="39" customWidth="1"/>
    <col min="10248" max="10248" width="2.7109375" style="39" customWidth="1"/>
    <col min="10249" max="10252" width="4.28515625" style="39" customWidth="1"/>
    <col min="10253" max="10253" width="3.28515625" style="39" customWidth="1"/>
    <col min="10254" max="10255" width="4.28515625" style="39" customWidth="1"/>
    <col min="10256" max="10256" width="3.42578125" style="39" customWidth="1"/>
    <col min="10257" max="10259" width="4.28515625" style="39" customWidth="1"/>
    <col min="10260" max="10260" width="3.28515625" style="39" customWidth="1"/>
    <col min="10261" max="10261" width="4.7109375" style="39" customWidth="1"/>
    <col min="10262" max="10262" width="9.140625" style="39"/>
    <col min="10263" max="10263" width="14.140625" style="39" bestFit="1" customWidth="1"/>
    <col min="10264" max="10264" width="11.42578125" style="39" bestFit="1" customWidth="1"/>
    <col min="10265" max="10496" width="9.140625" style="39"/>
    <col min="10497" max="10500" width="4.28515625" style="39" customWidth="1"/>
    <col min="10501" max="10501" width="19.140625" style="39" customWidth="1"/>
    <col min="10502" max="10502" width="5.7109375" style="39" customWidth="1"/>
    <col min="10503" max="10503" width="8.42578125" style="39" customWidth="1"/>
    <col min="10504" max="10504" width="2.7109375" style="39" customWidth="1"/>
    <col min="10505" max="10508" width="4.28515625" style="39" customWidth="1"/>
    <col min="10509" max="10509" width="3.28515625" style="39" customWidth="1"/>
    <col min="10510" max="10511" width="4.28515625" style="39" customWidth="1"/>
    <col min="10512" max="10512" width="3.42578125" style="39" customWidth="1"/>
    <col min="10513" max="10515" width="4.28515625" style="39" customWidth="1"/>
    <col min="10516" max="10516" width="3.28515625" style="39" customWidth="1"/>
    <col min="10517" max="10517" width="4.7109375" style="39" customWidth="1"/>
    <col min="10518" max="10518" width="9.140625" style="39"/>
    <col min="10519" max="10519" width="14.140625" style="39" bestFit="1" customWidth="1"/>
    <col min="10520" max="10520" width="11.42578125" style="39" bestFit="1" customWidth="1"/>
    <col min="10521" max="10752" width="9.140625" style="39"/>
    <col min="10753" max="10756" width="4.28515625" style="39" customWidth="1"/>
    <col min="10757" max="10757" width="19.140625" style="39" customWidth="1"/>
    <col min="10758" max="10758" width="5.7109375" style="39" customWidth="1"/>
    <col min="10759" max="10759" width="8.42578125" style="39" customWidth="1"/>
    <col min="10760" max="10760" width="2.7109375" style="39" customWidth="1"/>
    <col min="10761" max="10764" width="4.28515625" style="39" customWidth="1"/>
    <col min="10765" max="10765" width="3.28515625" style="39" customWidth="1"/>
    <col min="10766" max="10767" width="4.28515625" style="39" customWidth="1"/>
    <col min="10768" max="10768" width="3.42578125" style="39" customWidth="1"/>
    <col min="10769" max="10771" width="4.28515625" style="39" customWidth="1"/>
    <col min="10772" max="10772" width="3.28515625" style="39" customWidth="1"/>
    <col min="10773" max="10773" width="4.7109375" style="39" customWidth="1"/>
    <col min="10774" max="10774" width="9.140625" style="39"/>
    <col min="10775" max="10775" width="14.140625" style="39" bestFit="1" customWidth="1"/>
    <col min="10776" max="10776" width="11.42578125" style="39" bestFit="1" customWidth="1"/>
    <col min="10777" max="11008" width="9.140625" style="39"/>
    <col min="11009" max="11012" width="4.28515625" style="39" customWidth="1"/>
    <col min="11013" max="11013" width="19.140625" style="39" customWidth="1"/>
    <col min="11014" max="11014" width="5.7109375" style="39" customWidth="1"/>
    <col min="11015" max="11015" width="8.42578125" style="39" customWidth="1"/>
    <col min="11016" max="11016" width="2.7109375" style="39" customWidth="1"/>
    <col min="11017" max="11020" width="4.28515625" style="39" customWidth="1"/>
    <col min="11021" max="11021" width="3.28515625" style="39" customWidth="1"/>
    <col min="11022" max="11023" width="4.28515625" style="39" customWidth="1"/>
    <col min="11024" max="11024" width="3.42578125" style="39" customWidth="1"/>
    <col min="11025" max="11027" width="4.28515625" style="39" customWidth="1"/>
    <col min="11028" max="11028" width="3.28515625" style="39" customWidth="1"/>
    <col min="11029" max="11029" width="4.7109375" style="39" customWidth="1"/>
    <col min="11030" max="11030" width="9.140625" style="39"/>
    <col min="11031" max="11031" width="14.140625" style="39" bestFit="1" customWidth="1"/>
    <col min="11032" max="11032" width="11.42578125" style="39" bestFit="1" customWidth="1"/>
    <col min="11033" max="11264" width="9.140625" style="39"/>
    <col min="11265" max="11268" width="4.28515625" style="39" customWidth="1"/>
    <col min="11269" max="11269" width="19.140625" style="39" customWidth="1"/>
    <col min="11270" max="11270" width="5.7109375" style="39" customWidth="1"/>
    <col min="11271" max="11271" width="8.42578125" style="39" customWidth="1"/>
    <col min="11272" max="11272" width="2.7109375" style="39" customWidth="1"/>
    <col min="11273" max="11276" width="4.28515625" style="39" customWidth="1"/>
    <col min="11277" max="11277" width="3.28515625" style="39" customWidth="1"/>
    <col min="11278" max="11279" width="4.28515625" style="39" customWidth="1"/>
    <col min="11280" max="11280" width="3.42578125" style="39" customWidth="1"/>
    <col min="11281" max="11283" width="4.28515625" style="39" customWidth="1"/>
    <col min="11284" max="11284" width="3.28515625" style="39" customWidth="1"/>
    <col min="11285" max="11285" width="4.7109375" style="39" customWidth="1"/>
    <col min="11286" max="11286" width="9.140625" style="39"/>
    <col min="11287" max="11287" width="14.140625" style="39" bestFit="1" customWidth="1"/>
    <col min="11288" max="11288" width="11.42578125" style="39" bestFit="1" customWidth="1"/>
    <col min="11289" max="11520" width="9.140625" style="39"/>
    <col min="11521" max="11524" width="4.28515625" style="39" customWidth="1"/>
    <col min="11525" max="11525" width="19.140625" style="39" customWidth="1"/>
    <col min="11526" max="11526" width="5.7109375" style="39" customWidth="1"/>
    <col min="11527" max="11527" width="8.42578125" style="39" customWidth="1"/>
    <col min="11528" max="11528" width="2.7109375" style="39" customWidth="1"/>
    <col min="11529" max="11532" width="4.28515625" style="39" customWidth="1"/>
    <col min="11533" max="11533" width="3.28515625" style="39" customWidth="1"/>
    <col min="11534" max="11535" width="4.28515625" style="39" customWidth="1"/>
    <col min="11536" max="11536" width="3.42578125" style="39" customWidth="1"/>
    <col min="11537" max="11539" width="4.28515625" style="39" customWidth="1"/>
    <col min="11540" max="11540" width="3.28515625" style="39" customWidth="1"/>
    <col min="11541" max="11541" width="4.7109375" style="39" customWidth="1"/>
    <col min="11542" max="11542" width="9.140625" style="39"/>
    <col min="11543" max="11543" width="14.140625" style="39" bestFit="1" customWidth="1"/>
    <col min="11544" max="11544" width="11.42578125" style="39" bestFit="1" customWidth="1"/>
    <col min="11545" max="11776" width="9.140625" style="39"/>
    <col min="11777" max="11780" width="4.28515625" style="39" customWidth="1"/>
    <col min="11781" max="11781" width="19.140625" style="39" customWidth="1"/>
    <col min="11782" max="11782" width="5.7109375" style="39" customWidth="1"/>
    <col min="11783" max="11783" width="8.42578125" style="39" customWidth="1"/>
    <col min="11784" max="11784" width="2.7109375" style="39" customWidth="1"/>
    <col min="11785" max="11788" width="4.28515625" style="39" customWidth="1"/>
    <col min="11789" max="11789" width="3.28515625" style="39" customWidth="1"/>
    <col min="11790" max="11791" width="4.28515625" style="39" customWidth="1"/>
    <col min="11792" max="11792" width="3.42578125" style="39" customWidth="1"/>
    <col min="11793" max="11795" width="4.28515625" style="39" customWidth="1"/>
    <col min="11796" max="11796" width="3.28515625" style="39" customWidth="1"/>
    <col min="11797" max="11797" width="4.7109375" style="39" customWidth="1"/>
    <col min="11798" max="11798" width="9.140625" style="39"/>
    <col min="11799" max="11799" width="14.140625" style="39" bestFit="1" customWidth="1"/>
    <col min="11800" max="11800" width="11.42578125" style="39" bestFit="1" customWidth="1"/>
    <col min="11801" max="12032" width="9.140625" style="39"/>
    <col min="12033" max="12036" width="4.28515625" style="39" customWidth="1"/>
    <col min="12037" max="12037" width="19.140625" style="39" customWidth="1"/>
    <col min="12038" max="12038" width="5.7109375" style="39" customWidth="1"/>
    <col min="12039" max="12039" width="8.42578125" style="39" customWidth="1"/>
    <col min="12040" max="12040" width="2.7109375" style="39" customWidth="1"/>
    <col min="12041" max="12044" width="4.28515625" style="39" customWidth="1"/>
    <col min="12045" max="12045" width="3.28515625" style="39" customWidth="1"/>
    <col min="12046" max="12047" width="4.28515625" style="39" customWidth="1"/>
    <col min="12048" max="12048" width="3.42578125" style="39" customWidth="1"/>
    <col min="12049" max="12051" width="4.28515625" style="39" customWidth="1"/>
    <col min="12052" max="12052" width="3.28515625" style="39" customWidth="1"/>
    <col min="12053" max="12053" width="4.7109375" style="39" customWidth="1"/>
    <col min="12054" max="12054" width="9.140625" style="39"/>
    <col min="12055" max="12055" width="14.140625" style="39" bestFit="1" customWidth="1"/>
    <col min="12056" max="12056" width="11.42578125" style="39" bestFit="1" customWidth="1"/>
    <col min="12057" max="12288" width="9.140625" style="39"/>
    <col min="12289" max="12292" width="4.28515625" style="39" customWidth="1"/>
    <col min="12293" max="12293" width="19.140625" style="39" customWidth="1"/>
    <col min="12294" max="12294" width="5.7109375" style="39" customWidth="1"/>
    <col min="12295" max="12295" width="8.42578125" style="39" customWidth="1"/>
    <col min="12296" max="12296" width="2.7109375" style="39" customWidth="1"/>
    <col min="12297" max="12300" width="4.28515625" style="39" customWidth="1"/>
    <col min="12301" max="12301" width="3.28515625" style="39" customWidth="1"/>
    <col min="12302" max="12303" width="4.28515625" style="39" customWidth="1"/>
    <col min="12304" max="12304" width="3.42578125" style="39" customWidth="1"/>
    <col min="12305" max="12307" width="4.28515625" style="39" customWidth="1"/>
    <col min="12308" max="12308" width="3.28515625" style="39" customWidth="1"/>
    <col min="12309" max="12309" width="4.7109375" style="39" customWidth="1"/>
    <col min="12310" max="12310" width="9.140625" style="39"/>
    <col min="12311" max="12311" width="14.140625" style="39" bestFit="1" customWidth="1"/>
    <col min="12312" max="12312" width="11.42578125" style="39" bestFit="1" customWidth="1"/>
    <col min="12313" max="12544" width="9.140625" style="39"/>
    <col min="12545" max="12548" width="4.28515625" style="39" customWidth="1"/>
    <col min="12549" max="12549" width="19.140625" style="39" customWidth="1"/>
    <col min="12550" max="12550" width="5.7109375" style="39" customWidth="1"/>
    <col min="12551" max="12551" width="8.42578125" style="39" customWidth="1"/>
    <col min="12552" max="12552" width="2.7109375" style="39" customWidth="1"/>
    <col min="12553" max="12556" width="4.28515625" style="39" customWidth="1"/>
    <col min="12557" max="12557" width="3.28515625" style="39" customWidth="1"/>
    <col min="12558" max="12559" width="4.28515625" style="39" customWidth="1"/>
    <col min="12560" max="12560" width="3.42578125" style="39" customWidth="1"/>
    <col min="12561" max="12563" width="4.28515625" style="39" customWidth="1"/>
    <col min="12564" max="12564" width="3.28515625" style="39" customWidth="1"/>
    <col min="12565" max="12565" width="4.7109375" style="39" customWidth="1"/>
    <col min="12566" max="12566" width="9.140625" style="39"/>
    <col min="12567" max="12567" width="14.140625" style="39" bestFit="1" customWidth="1"/>
    <col min="12568" max="12568" width="11.42578125" style="39" bestFit="1" customWidth="1"/>
    <col min="12569" max="12800" width="9.140625" style="39"/>
    <col min="12801" max="12804" width="4.28515625" style="39" customWidth="1"/>
    <col min="12805" max="12805" width="19.140625" style="39" customWidth="1"/>
    <col min="12806" max="12806" width="5.7109375" style="39" customWidth="1"/>
    <col min="12807" max="12807" width="8.42578125" style="39" customWidth="1"/>
    <col min="12808" max="12808" width="2.7109375" style="39" customWidth="1"/>
    <col min="12809" max="12812" width="4.28515625" style="39" customWidth="1"/>
    <col min="12813" max="12813" width="3.28515625" style="39" customWidth="1"/>
    <col min="12814" max="12815" width="4.28515625" style="39" customWidth="1"/>
    <col min="12816" max="12816" width="3.42578125" style="39" customWidth="1"/>
    <col min="12817" max="12819" width="4.28515625" style="39" customWidth="1"/>
    <col min="12820" max="12820" width="3.28515625" style="39" customWidth="1"/>
    <col min="12821" max="12821" width="4.7109375" style="39" customWidth="1"/>
    <col min="12822" max="12822" width="9.140625" style="39"/>
    <col min="12823" max="12823" width="14.140625" style="39" bestFit="1" customWidth="1"/>
    <col min="12824" max="12824" width="11.42578125" style="39" bestFit="1" customWidth="1"/>
    <col min="12825" max="13056" width="9.140625" style="39"/>
    <col min="13057" max="13060" width="4.28515625" style="39" customWidth="1"/>
    <col min="13061" max="13061" width="19.140625" style="39" customWidth="1"/>
    <col min="13062" max="13062" width="5.7109375" style="39" customWidth="1"/>
    <col min="13063" max="13063" width="8.42578125" style="39" customWidth="1"/>
    <col min="13064" max="13064" width="2.7109375" style="39" customWidth="1"/>
    <col min="13065" max="13068" width="4.28515625" style="39" customWidth="1"/>
    <col min="13069" max="13069" width="3.28515625" style="39" customWidth="1"/>
    <col min="13070" max="13071" width="4.28515625" style="39" customWidth="1"/>
    <col min="13072" max="13072" width="3.42578125" style="39" customWidth="1"/>
    <col min="13073" max="13075" width="4.28515625" style="39" customWidth="1"/>
    <col min="13076" max="13076" width="3.28515625" style="39" customWidth="1"/>
    <col min="13077" max="13077" width="4.7109375" style="39" customWidth="1"/>
    <col min="13078" max="13078" width="9.140625" style="39"/>
    <col min="13079" max="13079" width="14.140625" style="39" bestFit="1" customWidth="1"/>
    <col min="13080" max="13080" width="11.42578125" style="39" bestFit="1" customWidth="1"/>
    <col min="13081" max="13312" width="9.140625" style="39"/>
    <col min="13313" max="13316" width="4.28515625" style="39" customWidth="1"/>
    <col min="13317" max="13317" width="19.140625" style="39" customWidth="1"/>
    <col min="13318" max="13318" width="5.7109375" style="39" customWidth="1"/>
    <col min="13319" max="13319" width="8.42578125" style="39" customWidth="1"/>
    <col min="13320" max="13320" width="2.7109375" style="39" customWidth="1"/>
    <col min="13321" max="13324" width="4.28515625" style="39" customWidth="1"/>
    <col min="13325" max="13325" width="3.28515625" style="39" customWidth="1"/>
    <col min="13326" max="13327" width="4.28515625" style="39" customWidth="1"/>
    <col min="13328" max="13328" width="3.42578125" style="39" customWidth="1"/>
    <col min="13329" max="13331" width="4.28515625" style="39" customWidth="1"/>
    <col min="13332" max="13332" width="3.28515625" style="39" customWidth="1"/>
    <col min="13333" max="13333" width="4.7109375" style="39" customWidth="1"/>
    <col min="13334" max="13334" width="9.140625" style="39"/>
    <col min="13335" max="13335" width="14.140625" style="39" bestFit="1" customWidth="1"/>
    <col min="13336" max="13336" width="11.42578125" style="39" bestFit="1" customWidth="1"/>
    <col min="13337" max="13568" width="9.140625" style="39"/>
    <col min="13569" max="13572" width="4.28515625" style="39" customWidth="1"/>
    <col min="13573" max="13573" width="19.140625" style="39" customWidth="1"/>
    <col min="13574" max="13574" width="5.7109375" style="39" customWidth="1"/>
    <col min="13575" max="13575" width="8.42578125" style="39" customWidth="1"/>
    <col min="13576" max="13576" width="2.7109375" style="39" customWidth="1"/>
    <col min="13577" max="13580" width="4.28515625" style="39" customWidth="1"/>
    <col min="13581" max="13581" width="3.28515625" style="39" customWidth="1"/>
    <col min="13582" max="13583" width="4.28515625" style="39" customWidth="1"/>
    <col min="13584" max="13584" width="3.42578125" style="39" customWidth="1"/>
    <col min="13585" max="13587" width="4.28515625" style="39" customWidth="1"/>
    <col min="13588" max="13588" width="3.28515625" style="39" customWidth="1"/>
    <col min="13589" max="13589" width="4.7109375" style="39" customWidth="1"/>
    <col min="13590" max="13590" width="9.140625" style="39"/>
    <col min="13591" max="13591" width="14.140625" style="39" bestFit="1" customWidth="1"/>
    <col min="13592" max="13592" width="11.42578125" style="39" bestFit="1" customWidth="1"/>
    <col min="13593" max="13824" width="9.140625" style="39"/>
    <col min="13825" max="13828" width="4.28515625" style="39" customWidth="1"/>
    <col min="13829" max="13829" width="19.140625" style="39" customWidth="1"/>
    <col min="13830" max="13830" width="5.7109375" style="39" customWidth="1"/>
    <col min="13831" max="13831" width="8.42578125" style="39" customWidth="1"/>
    <col min="13832" max="13832" width="2.7109375" style="39" customWidth="1"/>
    <col min="13833" max="13836" width="4.28515625" style="39" customWidth="1"/>
    <col min="13837" max="13837" width="3.28515625" style="39" customWidth="1"/>
    <col min="13838" max="13839" width="4.28515625" style="39" customWidth="1"/>
    <col min="13840" max="13840" width="3.42578125" style="39" customWidth="1"/>
    <col min="13841" max="13843" width="4.28515625" style="39" customWidth="1"/>
    <col min="13844" max="13844" width="3.28515625" style="39" customWidth="1"/>
    <col min="13845" max="13845" width="4.7109375" style="39" customWidth="1"/>
    <col min="13846" max="13846" width="9.140625" style="39"/>
    <col min="13847" max="13847" width="14.140625" style="39" bestFit="1" customWidth="1"/>
    <col min="13848" max="13848" width="11.42578125" style="39" bestFit="1" customWidth="1"/>
    <col min="13849" max="14080" width="9.140625" style="39"/>
    <col min="14081" max="14084" width="4.28515625" style="39" customWidth="1"/>
    <col min="14085" max="14085" width="19.140625" style="39" customWidth="1"/>
    <col min="14086" max="14086" width="5.7109375" style="39" customWidth="1"/>
    <col min="14087" max="14087" width="8.42578125" style="39" customWidth="1"/>
    <col min="14088" max="14088" width="2.7109375" style="39" customWidth="1"/>
    <col min="14089" max="14092" width="4.28515625" style="39" customWidth="1"/>
    <col min="14093" max="14093" width="3.28515625" style="39" customWidth="1"/>
    <col min="14094" max="14095" width="4.28515625" style="39" customWidth="1"/>
    <col min="14096" max="14096" width="3.42578125" style="39" customWidth="1"/>
    <col min="14097" max="14099" width="4.28515625" style="39" customWidth="1"/>
    <col min="14100" max="14100" width="3.28515625" style="39" customWidth="1"/>
    <col min="14101" max="14101" width="4.7109375" style="39" customWidth="1"/>
    <col min="14102" max="14102" width="9.140625" style="39"/>
    <col min="14103" max="14103" width="14.140625" style="39" bestFit="1" customWidth="1"/>
    <col min="14104" max="14104" width="11.42578125" style="39" bestFit="1" customWidth="1"/>
    <col min="14105" max="14336" width="9.140625" style="39"/>
    <col min="14337" max="14340" width="4.28515625" style="39" customWidth="1"/>
    <col min="14341" max="14341" width="19.140625" style="39" customWidth="1"/>
    <col min="14342" max="14342" width="5.7109375" style="39" customWidth="1"/>
    <col min="14343" max="14343" width="8.42578125" style="39" customWidth="1"/>
    <col min="14344" max="14344" width="2.7109375" style="39" customWidth="1"/>
    <col min="14345" max="14348" width="4.28515625" style="39" customWidth="1"/>
    <col min="14349" max="14349" width="3.28515625" style="39" customWidth="1"/>
    <col min="14350" max="14351" width="4.28515625" style="39" customWidth="1"/>
    <col min="14352" max="14352" width="3.42578125" style="39" customWidth="1"/>
    <col min="14353" max="14355" width="4.28515625" style="39" customWidth="1"/>
    <col min="14356" max="14356" width="3.28515625" style="39" customWidth="1"/>
    <col min="14357" max="14357" width="4.7109375" style="39" customWidth="1"/>
    <col min="14358" max="14358" width="9.140625" style="39"/>
    <col min="14359" max="14359" width="14.140625" style="39" bestFit="1" customWidth="1"/>
    <col min="14360" max="14360" width="11.42578125" style="39" bestFit="1" customWidth="1"/>
    <col min="14361" max="14592" width="9.140625" style="39"/>
    <col min="14593" max="14596" width="4.28515625" style="39" customWidth="1"/>
    <col min="14597" max="14597" width="19.140625" style="39" customWidth="1"/>
    <col min="14598" max="14598" width="5.7109375" style="39" customWidth="1"/>
    <col min="14599" max="14599" width="8.42578125" style="39" customWidth="1"/>
    <col min="14600" max="14600" width="2.7109375" style="39" customWidth="1"/>
    <col min="14601" max="14604" width="4.28515625" style="39" customWidth="1"/>
    <col min="14605" max="14605" width="3.28515625" style="39" customWidth="1"/>
    <col min="14606" max="14607" width="4.28515625" style="39" customWidth="1"/>
    <col min="14608" max="14608" width="3.42578125" style="39" customWidth="1"/>
    <col min="14609" max="14611" width="4.28515625" style="39" customWidth="1"/>
    <col min="14612" max="14612" width="3.28515625" style="39" customWidth="1"/>
    <col min="14613" max="14613" width="4.7109375" style="39" customWidth="1"/>
    <col min="14614" max="14614" width="9.140625" style="39"/>
    <col min="14615" max="14615" width="14.140625" style="39" bestFit="1" customWidth="1"/>
    <col min="14616" max="14616" width="11.42578125" style="39" bestFit="1" customWidth="1"/>
    <col min="14617" max="14848" width="9.140625" style="39"/>
    <col min="14849" max="14852" width="4.28515625" style="39" customWidth="1"/>
    <col min="14853" max="14853" width="19.140625" style="39" customWidth="1"/>
    <col min="14854" max="14854" width="5.7109375" style="39" customWidth="1"/>
    <col min="14855" max="14855" width="8.42578125" style="39" customWidth="1"/>
    <col min="14856" max="14856" width="2.7109375" style="39" customWidth="1"/>
    <col min="14857" max="14860" width="4.28515625" style="39" customWidth="1"/>
    <col min="14861" max="14861" width="3.28515625" style="39" customWidth="1"/>
    <col min="14862" max="14863" width="4.28515625" style="39" customWidth="1"/>
    <col min="14864" max="14864" width="3.42578125" style="39" customWidth="1"/>
    <col min="14865" max="14867" width="4.28515625" style="39" customWidth="1"/>
    <col min="14868" max="14868" width="3.28515625" style="39" customWidth="1"/>
    <col min="14869" max="14869" width="4.7109375" style="39" customWidth="1"/>
    <col min="14870" max="14870" width="9.140625" style="39"/>
    <col min="14871" max="14871" width="14.140625" style="39" bestFit="1" customWidth="1"/>
    <col min="14872" max="14872" width="11.42578125" style="39" bestFit="1" customWidth="1"/>
    <col min="14873" max="15104" width="9.140625" style="39"/>
    <col min="15105" max="15108" width="4.28515625" style="39" customWidth="1"/>
    <col min="15109" max="15109" width="19.140625" style="39" customWidth="1"/>
    <col min="15110" max="15110" width="5.7109375" style="39" customWidth="1"/>
    <col min="15111" max="15111" width="8.42578125" style="39" customWidth="1"/>
    <col min="15112" max="15112" width="2.7109375" style="39" customWidth="1"/>
    <col min="15113" max="15116" width="4.28515625" style="39" customWidth="1"/>
    <col min="15117" max="15117" width="3.28515625" style="39" customWidth="1"/>
    <col min="15118" max="15119" width="4.28515625" style="39" customWidth="1"/>
    <col min="15120" max="15120" width="3.42578125" style="39" customWidth="1"/>
    <col min="15121" max="15123" width="4.28515625" style="39" customWidth="1"/>
    <col min="15124" max="15124" width="3.28515625" style="39" customWidth="1"/>
    <col min="15125" max="15125" width="4.7109375" style="39" customWidth="1"/>
    <col min="15126" max="15126" width="9.140625" style="39"/>
    <col min="15127" max="15127" width="14.140625" style="39" bestFit="1" customWidth="1"/>
    <col min="15128" max="15128" width="11.42578125" style="39" bestFit="1" customWidth="1"/>
    <col min="15129" max="15360" width="9.140625" style="39"/>
    <col min="15361" max="15364" width="4.28515625" style="39" customWidth="1"/>
    <col min="15365" max="15365" width="19.140625" style="39" customWidth="1"/>
    <col min="15366" max="15366" width="5.7109375" style="39" customWidth="1"/>
    <col min="15367" max="15367" width="8.42578125" style="39" customWidth="1"/>
    <col min="15368" max="15368" width="2.7109375" style="39" customWidth="1"/>
    <col min="15369" max="15372" width="4.28515625" style="39" customWidth="1"/>
    <col min="15373" max="15373" width="3.28515625" style="39" customWidth="1"/>
    <col min="15374" max="15375" width="4.28515625" style="39" customWidth="1"/>
    <col min="15376" max="15376" width="3.42578125" style="39" customWidth="1"/>
    <col min="15377" max="15379" width="4.28515625" style="39" customWidth="1"/>
    <col min="15380" max="15380" width="3.28515625" style="39" customWidth="1"/>
    <col min="15381" max="15381" width="4.7109375" style="39" customWidth="1"/>
    <col min="15382" max="15382" width="9.140625" style="39"/>
    <col min="15383" max="15383" width="14.140625" style="39" bestFit="1" customWidth="1"/>
    <col min="15384" max="15384" width="11.42578125" style="39" bestFit="1" customWidth="1"/>
    <col min="15385" max="15616" width="9.140625" style="39"/>
    <col min="15617" max="15620" width="4.28515625" style="39" customWidth="1"/>
    <col min="15621" max="15621" width="19.140625" style="39" customWidth="1"/>
    <col min="15622" max="15622" width="5.7109375" style="39" customWidth="1"/>
    <col min="15623" max="15623" width="8.42578125" style="39" customWidth="1"/>
    <col min="15624" max="15624" width="2.7109375" style="39" customWidth="1"/>
    <col min="15625" max="15628" width="4.28515625" style="39" customWidth="1"/>
    <col min="15629" max="15629" width="3.28515625" style="39" customWidth="1"/>
    <col min="15630" max="15631" width="4.28515625" style="39" customWidth="1"/>
    <col min="15632" max="15632" width="3.42578125" style="39" customWidth="1"/>
    <col min="15633" max="15635" width="4.28515625" style="39" customWidth="1"/>
    <col min="15636" max="15636" width="3.28515625" style="39" customWidth="1"/>
    <col min="15637" max="15637" width="4.7109375" style="39" customWidth="1"/>
    <col min="15638" max="15638" width="9.140625" style="39"/>
    <col min="15639" max="15639" width="14.140625" style="39" bestFit="1" customWidth="1"/>
    <col min="15640" max="15640" width="11.42578125" style="39" bestFit="1" customWidth="1"/>
    <col min="15641" max="15872" width="9.140625" style="39"/>
    <col min="15873" max="15876" width="4.28515625" style="39" customWidth="1"/>
    <col min="15877" max="15877" width="19.140625" style="39" customWidth="1"/>
    <col min="15878" max="15878" width="5.7109375" style="39" customWidth="1"/>
    <col min="15879" max="15879" width="8.42578125" style="39" customWidth="1"/>
    <col min="15880" max="15880" width="2.7109375" style="39" customWidth="1"/>
    <col min="15881" max="15884" width="4.28515625" style="39" customWidth="1"/>
    <col min="15885" max="15885" width="3.28515625" style="39" customWidth="1"/>
    <col min="15886" max="15887" width="4.28515625" style="39" customWidth="1"/>
    <col min="15888" max="15888" width="3.42578125" style="39" customWidth="1"/>
    <col min="15889" max="15891" width="4.28515625" style="39" customWidth="1"/>
    <col min="15892" max="15892" width="3.28515625" style="39" customWidth="1"/>
    <col min="15893" max="15893" width="4.7109375" style="39" customWidth="1"/>
    <col min="15894" max="15894" width="9.140625" style="39"/>
    <col min="15895" max="15895" width="14.140625" style="39" bestFit="1" customWidth="1"/>
    <col min="15896" max="15896" width="11.42578125" style="39" bestFit="1" customWidth="1"/>
    <col min="15897" max="16128" width="9.140625" style="39"/>
    <col min="16129" max="16132" width="4.28515625" style="39" customWidth="1"/>
    <col min="16133" max="16133" width="19.140625" style="39" customWidth="1"/>
    <col min="16134" max="16134" width="5.7109375" style="39" customWidth="1"/>
    <col min="16135" max="16135" width="8.42578125" style="39" customWidth="1"/>
    <col min="16136" max="16136" width="2.7109375" style="39" customWidth="1"/>
    <col min="16137" max="16140" width="4.28515625" style="39" customWidth="1"/>
    <col min="16141" max="16141" width="3.28515625" style="39" customWidth="1"/>
    <col min="16142" max="16143" width="4.28515625" style="39" customWidth="1"/>
    <col min="16144" max="16144" width="3.42578125" style="39" customWidth="1"/>
    <col min="16145" max="16147" width="4.28515625" style="39" customWidth="1"/>
    <col min="16148" max="16148" width="3.28515625" style="39" customWidth="1"/>
    <col min="16149" max="16149" width="4.7109375" style="39" customWidth="1"/>
    <col min="16150" max="16150" width="9.140625" style="39"/>
    <col min="16151" max="16151" width="14.140625" style="39" bestFit="1" customWidth="1"/>
    <col min="16152" max="16152" width="11.42578125" style="39" bestFit="1" customWidth="1"/>
    <col min="16153" max="16384" width="9.140625" style="39"/>
  </cols>
  <sheetData>
    <row r="1" spans="1:21" ht="30" customHeight="1">
      <c r="A1" s="199" t="s">
        <v>48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</row>
    <row r="2" spans="1:21" ht="30" customHeight="1" thickBot="1">
      <c r="A2" s="200" t="s">
        <v>42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</row>
    <row r="3" spans="1:21" ht="23.25" customHeight="1" thickBot="1">
      <c r="A3" s="201" t="s">
        <v>9</v>
      </c>
      <c r="B3" s="201"/>
      <c r="C3" s="201"/>
      <c r="D3" s="201"/>
      <c r="E3" s="201"/>
      <c r="F3" s="127"/>
      <c r="G3" s="128" t="s">
        <v>40</v>
      </c>
      <c r="H3" s="128"/>
      <c r="I3" s="128"/>
      <c r="J3" s="128"/>
      <c r="K3" s="128"/>
      <c r="L3" s="128" t="s">
        <v>10</v>
      </c>
      <c r="M3" s="128"/>
      <c r="N3" s="128"/>
      <c r="O3" s="128"/>
      <c r="P3" s="128"/>
      <c r="Q3" s="128" t="s">
        <v>43</v>
      </c>
      <c r="R3" s="128"/>
      <c r="S3" s="128"/>
      <c r="T3" s="128"/>
      <c r="U3" s="173"/>
    </row>
    <row r="4" spans="1:21" ht="42.75" customHeight="1" thickTop="1">
      <c r="A4" s="187" t="s">
        <v>58</v>
      </c>
      <c r="B4" s="188"/>
      <c r="C4" s="188"/>
      <c r="D4" s="188"/>
      <c r="E4" s="188"/>
      <c r="F4" s="189"/>
      <c r="G4" s="190">
        <v>4842</v>
      </c>
      <c r="H4" s="191"/>
      <c r="I4" s="191"/>
      <c r="J4" s="191"/>
      <c r="K4" s="191"/>
      <c r="L4" s="192" t="s">
        <v>60</v>
      </c>
      <c r="M4" s="193"/>
      <c r="N4" s="193"/>
      <c r="O4" s="193"/>
      <c r="P4" s="194"/>
      <c r="Q4" s="195" t="s">
        <v>59</v>
      </c>
      <c r="R4" s="196"/>
      <c r="S4" s="196"/>
      <c r="T4" s="196"/>
      <c r="U4" s="196"/>
    </row>
    <row r="5" spans="1:21" ht="42.75" customHeight="1">
      <c r="A5" s="174" t="s">
        <v>11</v>
      </c>
      <c r="B5" s="174"/>
      <c r="C5" s="174"/>
      <c r="D5" s="174"/>
      <c r="E5" s="174"/>
      <c r="F5" s="175"/>
      <c r="G5" s="197" t="s">
        <v>12</v>
      </c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</row>
    <row r="6" spans="1:21" ht="29.25" customHeight="1">
      <c r="A6" s="174" t="s">
        <v>13</v>
      </c>
      <c r="B6" s="174"/>
      <c r="C6" s="174"/>
      <c r="D6" s="174"/>
      <c r="E6" s="174"/>
      <c r="F6" s="175"/>
      <c r="G6" s="176" t="s">
        <v>14</v>
      </c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7"/>
    </row>
    <row r="7" spans="1:21" ht="23.25" customHeight="1">
      <c r="A7" s="174" t="s">
        <v>15</v>
      </c>
      <c r="B7" s="174"/>
      <c r="C7" s="174"/>
      <c r="D7" s="174"/>
      <c r="E7" s="174"/>
      <c r="F7" s="175"/>
      <c r="G7" s="178" t="s">
        <v>56</v>
      </c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</row>
    <row r="8" spans="1:21" ht="23.25" customHeight="1">
      <c r="A8" s="180" t="s">
        <v>16</v>
      </c>
      <c r="B8" s="180"/>
      <c r="C8" s="180"/>
      <c r="D8" s="180"/>
      <c r="E8" s="180"/>
      <c r="F8" s="181"/>
      <c r="G8" s="182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4"/>
      <c r="T8" s="185"/>
      <c r="U8" s="186"/>
    </row>
    <row r="9" spans="1:21" ht="23.25" customHeight="1" thickBot="1">
      <c r="A9" s="169" t="s">
        <v>37</v>
      </c>
      <c r="B9" s="169"/>
      <c r="C9" s="169"/>
      <c r="D9" s="169"/>
      <c r="E9" s="169"/>
      <c r="F9" s="170"/>
      <c r="G9" s="171" t="s">
        <v>41</v>
      </c>
      <c r="H9" s="171"/>
      <c r="I9" s="171"/>
      <c r="J9" s="171"/>
      <c r="K9" s="171"/>
      <c r="L9" s="171"/>
      <c r="M9" s="171"/>
      <c r="N9" s="171"/>
      <c r="O9" s="171"/>
      <c r="P9" s="171"/>
      <c r="Q9" s="171"/>
      <c r="R9" s="171"/>
      <c r="S9" s="171"/>
      <c r="T9" s="171"/>
      <c r="U9" s="172"/>
    </row>
    <row r="10" spans="1:21" ht="30" customHeight="1" thickBot="1">
      <c r="A10" s="126" t="s">
        <v>57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</row>
    <row r="11" spans="1:21" ht="23.25" customHeight="1" thickBot="1">
      <c r="A11" s="127" t="s">
        <v>52</v>
      </c>
      <c r="B11" s="128"/>
      <c r="C11" s="128"/>
      <c r="D11" s="128"/>
      <c r="E11" s="173" t="s">
        <v>17</v>
      </c>
      <c r="F11" s="127"/>
      <c r="G11" s="128" t="s">
        <v>51</v>
      </c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 t="s">
        <v>50</v>
      </c>
      <c r="S11" s="128"/>
      <c r="T11" s="128"/>
      <c r="U11" s="173"/>
    </row>
    <row r="12" spans="1:21" ht="23.25" customHeight="1" thickTop="1">
      <c r="A12" s="155" t="s">
        <v>18</v>
      </c>
      <c r="B12" s="156"/>
      <c r="C12" s="156"/>
      <c r="D12" s="156"/>
      <c r="E12" s="157" t="s">
        <v>19</v>
      </c>
      <c r="F12" s="158"/>
      <c r="G12" s="45" t="s">
        <v>20</v>
      </c>
      <c r="H12" s="159">
        <f>T8</f>
        <v>0</v>
      </c>
      <c r="I12" s="160"/>
      <c r="J12" s="46" t="s">
        <v>21</v>
      </c>
      <c r="K12" s="47" t="s">
        <v>2</v>
      </c>
      <c r="L12" s="161">
        <f>E22</f>
        <v>0</v>
      </c>
      <c r="M12" s="161"/>
      <c r="N12" s="161"/>
      <c r="O12" s="161"/>
      <c r="P12" s="161"/>
      <c r="Q12" s="162"/>
      <c r="R12" s="163">
        <f>ROUNDDOWN(H12*L12,0)</f>
        <v>0</v>
      </c>
      <c r="S12" s="164"/>
      <c r="T12" s="164"/>
      <c r="U12" s="164"/>
    </row>
    <row r="13" spans="1:21" ht="23.25" customHeight="1">
      <c r="A13" s="135" t="s">
        <v>22</v>
      </c>
      <c r="B13" s="136"/>
      <c r="C13" s="136"/>
      <c r="D13" s="136"/>
      <c r="E13" s="165" t="s">
        <v>23</v>
      </c>
      <c r="F13" s="166"/>
      <c r="G13" s="139"/>
      <c r="H13" s="140"/>
      <c r="I13" s="140"/>
      <c r="J13" s="140"/>
      <c r="K13" s="140"/>
      <c r="L13" s="140"/>
      <c r="M13" s="48" t="s">
        <v>1</v>
      </c>
      <c r="N13" s="48" t="s">
        <v>2</v>
      </c>
      <c r="O13" s="167">
        <v>0.1</v>
      </c>
      <c r="P13" s="167"/>
      <c r="Q13" s="168"/>
      <c r="R13" s="141">
        <f>G13*O13</f>
        <v>0</v>
      </c>
      <c r="S13" s="142"/>
      <c r="T13" s="142"/>
      <c r="U13" s="142"/>
    </row>
    <row r="14" spans="1:21" ht="23.25" customHeight="1">
      <c r="A14" s="135" t="s">
        <v>25</v>
      </c>
      <c r="B14" s="136"/>
      <c r="C14" s="136"/>
      <c r="D14" s="136"/>
      <c r="E14" s="137" t="s">
        <v>26</v>
      </c>
      <c r="F14" s="138"/>
      <c r="G14" s="139">
        <f>R12*O14</f>
        <v>0</v>
      </c>
      <c r="H14" s="140"/>
      <c r="I14" s="140"/>
      <c r="J14" s="140"/>
      <c r="K14" s="140"/>
      <c r="L14" s="140"/>
      <c r="M14" s="49" t="s">
        <v>1</v>
      </c>
      <c r="N14" s="48" t="s">
        <v>2</v>
      </c>
      <c r="O14" s="143">
        <v>1.1000000000000001</v>
      </c>
      <c r="P14" s="143"/>
      <c r="Q14" s="144"/>
      <c r="R14" s="141">
        <f>G14*1.1</f>
        <v>0</v>
      </c>
      <c r="S14" s="142"/>
      <c r="T14" s="142"/>
      <c r="U14" s="142"/>
    </row>
    <row r="15" spans="1:21" ht="29.25" customHeight="1" thickBot="1">
      <c r="A15" s="145" t="s">
        <v>27</v>
      </c>
      <c r="B15" s="146"/>
      <c r="C15" s="146"/>
      <c r="D15" s="146"/>
      <c r="E15" s="147" t="s">
        <v>38</v>
      </c>
      <c r="F15" s="148"/>
      <c r="G15" s="149">
        <f>(R12+R14)</f>
        <v>0</v>
      </c>
      <c r="H15" s="150"/>
      <c r="I15" s="150"/>
      <c r="J15" s="150"/>
      <c r="K15" s="150"/>
      <c r="L15" s="150"/>
      <c r="M15" s="50" t="s">
        <v>1</v>
      </c>
      <c r="N15" s="51" t="s">
        <v>2</v>
      </c>
      <c r="O15" s="153">
        <v>0.2</v>
      </c>
      <c r="P15" s="153"/>
      <c r="Q15" s="154"/>
      <c r="R15" s="151">
        <f>G15*O15</f>
        <v>0</v>
      </c>
      <c r="S15" s="152"/>
      <c r="T15" s="152"/>
      <c r="U15" s="152"/>
    </row>
    <row r="16" spans="1:21" ht="23.25" customHeight="1" thickTop="1" thickBot="1">
      <c r="A16" s="131" t="s">
        <v>28</v>
      </c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2"/>
      <c r="R16" s="123">
        <f>SUM(R12:U15)</f>
        <v>0</v>
      </c>
      <c r="S16" s="124"/>
      <c r="T16" s="124"/>
      <c r="U16" s="125"/>
    </row>
    <row r="17" spans="1:23" ht="23.25" hidden="1" customHeight="1">
      <c r="A17" s="126" t="s">
        <v>54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</row>
    <row r="18" spans="1:23" ht="30" customHeight="1" thickBot="1">
      <c r="A18" s="126"/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</row>
    <row r="19" spans="1:23" ht="23.25" hidden="1" customHeight="1">
      <c r="A19" s="126"/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</row>
    <row r="20" spans="1:23" ht="21" customHeight="1" thickBot="1">
      <c r="A20" s="127" t="s">
        <v>29</v>
      </c>
      <c r="B20" s="128"/>
      <c r="C20" s="128"/>
      <c r="D20" s="128"/>
      <c r="E20" s="129" t="s">
        <v>30</v>
      </c>
      <c r="F20" s="130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</row>
    <row r="21" spans="1:23" ht="23.25" customHeight="1" thickTop="1">
      <c r="A21" s="121" t="s">
        <v>31</v>
      </c>
      <c r="B21" s="122"/>
      <c r="C21" s="122"/>
      <c r="D21" s="122"/>
      <c r="E21" s="43"/>
      <c r="F21" s="44" t="s">
        <v>1</v>
      </c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</row>
    <row r="22" spans="1:23" ht="21" customHeight="1">
      <c r="A22" s="121" t="s">
        <v>32</v>
      </c>
      <c r="B22" s="122"/>
      <c r="C22" s="122"/>
      <c r="D22" s="122"/>
      <c r="E22" s="43"/>
      <c r="F22" s="44" t="s">
        <v>1</v>
      </c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</row>
    <row r="23" spans="1:23" ht="20.25" customHeight="1">
      <c r="A23" s="121" t="s">
        <v>33</v>
      </c>
      <c r="B23" s="122"/>
      <c r="C23" s="122"/>
      <c r="D23" s="122"/>
      <c r="E23" s="43"/>
      <c r="F23" s="44" t="s">
        <v>1</v>
      </c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</row>
    <row r="24" spans="1:23" ht="19.5" customHeight="1">
      <c r="A24" s="121" t="s">
        <v>55</v>
      </c>
      <c r="B24" s="122"/>
      <c r="C24" s="122"/>
      <c r="D24" s="122"/>
      <c r="E24" s="43"/>
      <c r="F24" s="44" t="s">
        <v>1</v>
      </c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</row>
    <row r="25" spans="1:23" ht="30" customHeight="1" thickBot="1">
      <c r="A25" s="115" t="s">
        <v>44</v>
      </c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</row>
    <row r="26" spans="1:23" ht="23.25" customHeight="1">
      <c r="A26" s="116" t="s">
        <v>34</v>
      </c>
      <c r="B26" s="117"/>
      <c r="C26" s="117"/>
      <c r="D26" s="117"/>
      <c r="E26" s="52"/>
      <c r="F26" s="53"/>
      <c r="G26" s="53"/>
      <c r="H26" s="53"/>
      <c r="I26" s="53" t="s">
        <v>0</v>
      </c>
      <c r="J26" s="118">
        <f>R16</f>
        <v>0</v>
      </c>
      <c r="K26" s="118"/>
      <c r="L26" s="118"/>
      <c r="M26" s="118"/>
      <c r="N26" s="118"/>
      <c r="O26" s="53" t="s">
        <v>1</v>
      </c>
      <c r="P26" s="119"/>
      <c r="Q26" s="119"/>
      <c r="R26" s="119"/>
      <c r="S26" s="119"/>
      <c r="T26" s="119"/>
      <c r="U26" s="119"/>
    </row>
    <row r="27" spans="1:23" ht="23.25" customHeight="1" thickBot="1">
      <c r="A27" s="108" t="s">
        <v>35</v>
      </c>
      <c r="B27" s="109"/>
      <c r="C27" s="109"/>
      <c r="D27" s="109"/>
      <c r="E27" s="54">
        <f>+J26</f>
        <v>0</v>
      </c>
      <c r="F27" s="55" t="s">
        <v>2</v>
      </c>
      <c r="G27" s="56"/>
      <c r="H27" s="55" t="s">
        <v>24</v>
      </c>
      <c r="I27" s="55" t="s">
        <v>0</v>
      </c>
      <c r="J27" s="120">
        <f>ROUNDDOWN(E27*G27%,)</f>
        <v>0</v>
      </c>
      <c r="K27" s="120"/>
      <c r="L27" s="120"/>
      <c r="M27" s="120"/>
      <c r="N27" s="120"/>
      <c r="O27" s="55" t="s">
        <v>1</v>
      </c>
      <c r="P27" s="55"/>
      <c r="Q27" s="57"/>
      <c r="R27" s="57"/>
      <c r="S27" s="57"/>
      <c r="T27" s="57"/>
      <c r="U27" s="57"/>
    </row>
    <row r="28" spans="1:23" ht="23.25" customHeight="1" thickBot="1">
      <c r="A28" s="105" t="s">
        <v>46</v>
      </c>
      <c r="B28" s="106"/>
      <c r="C28" s="106"/>
      <c r="D28" s="106"/>
      <c r="E28" s="60">
        <f>(J26+J27)</f>
        <v>0</v>
      </c>
      <c r="F28" s="59" t="s">
        <v>2</v>
      </c>
      <c r="G28" s="62"/>
      <c r="H28" s="59" t="s">
        <v>24</v>
      </c>
      <c r="I28" s="59" t="s">
        <v>0</v>
      </c>
      <c r="J28" s="107">
        <f>ROUNDDOWN(INT(E28*G28%),-4)</f>
        <v>0</v>
      </c>
      <c r="K28" s="107"/>
      <c r="L28" s="107"/>
      <c r="M28" s="107"/>
      <c r="N28" s="107"/>
      <c r="O28" s="61" t="s">
        <v>1</v>
      </c>
      <c r="P28" s="114" t="s">
        <v>49</v>
      </c>
      <c r="Q28" s="114"/>
      <c r="R28" s="114"/>
      <c r="S28" s="114"/>
      <c r="T28" s="114"/>
      <c r="U28" s="114"/>
    </row>
    <row r="29" spans="1:23" ht="23.25" customHeight="1" thickBot="1">
      <c r="A29" s="108" t="s">
        <v>36</v>
      </c>
      <c r="B29" s="109"/>
      <c r="C29" s="109"/>
      <c r="D29" s="109"/>
      <c r="E29" s="55"/>
      <c r="F29" s="55"/>
      <c r="G29" s="58">
        <v>10</v>
      </c>
      <c r="H29" s="55" t="s">
        <v>24</v>
      </c>
      <c r="I29" s="55" t="s">
        <v>0</v>
      </c>
      <c r="J29" s="110">
        <f>ROUNDDOWN(J28*0.1,0)</f>
        <v>0</v>
      </c>
      <c r="K29" s="110"/>
      <c r="L29" s="110"/>
      <c r="M29" s="110"/>
      <c r="N29" s="110"/>
      <c r="O29" s="55" t="s">
        <v>1</v>
      </c>
      <c r="P29" s="55"/>
      <c r="Q29" s="55"/>
      <c r="R29" s="55"/>
      <c r="S29" s="55"/>
      <c r="T29" s="55"/>
      <c r="U29" s="55"/>
    </row>
    <row r="30" spans="1:23" ht="27" customHeight="1" thickTop="1" thickBot="1">
      <c r="A30" s="113" t="s">
        <v>47</v>
      </c>
      <c r="B30" s="113"/>
      <c r="C30" s="113"/>
      <c r="D30" s="113"/>
      <c r="E30" s="113"/>
      <c r="F30" s="113"/>
      <c r="G30" s="113"/>
      <c r="H30" s="113"/>
      <c r="I30" s="113"/>
      <c r="J30" s="111">
        <f>SUM(J28:J29)</f>
        <v>0</v>
      </c>
      <c r="K30" s="112"/>
      <c r="L30" s="112"/>
      <c r="M30" s="112"/>
      <c r="N30" s="112"/>
      <c r="O30" s="42" t="s">
        <v>1</v>
      </c>
      <c r="P30" s="103"/>
      <c r="Q30" s="104"/>
      <c r="R30" s="104"/>
      <c r="S30" s="104"/>
      <c r="T30" s="104"/>
      <c r="U30" s="104"/>
      <c r="W30" s="40"/>
    </row>
    <row r="31" spans="1:23" ht="19.5" customHeight="1"/>
    <row r="32" spans="1:23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</sheetData>
  <mergeCells count="72">
    <mergeCell ref="A1:U1"/>
    <mergeCell ref="A2:U2"/>
    <mergeCell ref="A3:F3"/>
    <mergeCell ref="G3:K3"/>
    <mergeCell ref="L3:P3"/>
    <mergeCell ref="Q3:U3"/>
    <mergeCell ref="A4:F4"/>
    <mergeCell ref="G4:K4"/>
    <mergeCell ref="L4:P4"/>
    <mergeCell ref="Q4:U4"/>
    <mergeCell ref="A5:F5"/>
    <mergeCell ref="G5:U5"/>
    <mergeCell ref="A6:F6"/>
    <mergeCell ref="G6:U6"/>
    <mergeCell ref="A7:F7"/>
    <mergeCell ref="G7:U7"/>
    <mergeCell ref="A8:F8"/>
    <mergeCell ref="G8:S8"/>
    <mergeCell ref="T8:U8"/>
    <mergeCell ref="A9:F9"/>
    <mergeCell ref="G9:U9"/>
    <mergeCell ref="A10:U10"/>
    <mergeCell ref="A11:D11"/>
    <mergeCell ref="E11:F11"/>
    <mergeCell ref="G11:Q11"/>
    <mergeCell ref="R11:U11"/>
    <mergeCell ref="A13:D13"/>
    <mergeCell ref="E13:F13"/>
    <mergeCell ref="G13:L13"/>
    <mergeCell ref="R13:U13"/>
    <mergeCell ref="O13:Q13"/>
    <mergeCell ref="A12:D12"/>
    <mergeCell ref="E12:F12"/>
    <mergeCell ref="H12:I12"/>
    <mergeCell ref="L12:Q12"/>
    <mergeCell ref="R12:U12"/>
    <mergeCell ref="A15:D15"/>
    <mergeCell ref="E15:F15"/>
    <mergeCell ref="G15:L15"/>
    <mergeCell ref="R15:U15"/>
    <mergeCell ref="O15:Q15"/>
    <mergeCell ref="A14:D14"/>
    <mergeCell ref="E14:F14"/>
    <mergeCell ref="G14:L14"/>
    <mergeCell ref="R14:U14"/>
    <mergeCell ref="O14:Q14"/>
    <mergeCell ref="A24:D24"/>
    <mergeCell ref="R16:U16"/>
    <mergeCell ref="A17:U19"/>
    <mergeCell ref="A20:D20"/>
    <mergeCell ref="E20:F20"/>
    <mergeCell ref="A16:Q16"/>
    <mergeCell ref="A21:D21"/>
    <mergeCell ref="A22:D22"/>
    <mergeCell ref="G22:U22"/>
    <mergeCell ref="A23:D23"/>
    <mergeCell ref="G23:U23"/>
    <mergeCell ref="G24:U24"/>
    <mergeCell ref="A25:U25"/>
    <mergeCell ref="A26:D26"/>
    <mergeCell ref="J26:N26"/>
    <mergeCell ref="P26:U26"/>
    <mergeCell ref="A27:D27"/>
    <mergeCell ref="J27:N27"/>
    <mergeCell ref="P30:U30"/>
    <mergeCell ref="A28:D28"/>
    <mergeCell ref="J28:N28"/>
    <mergeCell ref="A29:D29"/>
    <mergeCell ref="J29:N29"/>
    <mergeCell ref="J30:N30"/>
    <mergeCell ref="A30:I30"/>
    <mergeCell ref="P28:U28"/>
  </mergeCells>
  <phoneticPr fontId="10" type="noConversion"/>
  <printOptions horizontalCentered="1"/>
  <pageMargins left="0.35430556535720825" right="0.35430556535720825" top="0.61000001430511475" bottom="0.63986110687255859" header="0.51166665554046631" footer="0.5116666555404663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갑지</vt:lpstr>
      <vt:lpstr>산출근거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이재욱</dc:creator>
  <cp:lastModifiedBy>user</cp:lastModifiedBy>
  <cp:revision>9</cp:revision>
  <cp:lastPrinted>2024-06-06T00:20:29Z</cp:lastPrinted>
  <dcterms:created xsi:type="dcterms:W3CDTF">2000-01-19T01:36:59Z</dcterms:created>
  <dcterms:modified xsi:type="dcterms:W3CDTF">2026-09-21T00:33:41Z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ktMjFUMDU6MjE6NTBaIiwicElEIjoiMiIsInRyYWNlSWQiOiJBOEM2MEZFMzFFRTlGNjhGREM5RTJDOTZENUY5ODJFOSIsInVzZXJDb2RlIjoiZGVzMDQyNzAifSwibm9kZTIiOnsiZHNkIjoiMDEwMDAwMDAwMDAwMjEyMiIsImxvZ1RpbWUiOiIyMDI2LTA5LTIxVDA1OjIxOjUwWiIsInBJRCI6IjIiLCJ0cmFjZUlkIjoiQThDNjBGRTMxRUU5RjY4RkRDOUUyQzk2RDVGOTgyRTkiLCJ1c2VyQ29kZSI6ImRlczA0MjcwIn0sIm5vZGUzIjp7ImRzZCI6IjAxMDAwMDAwMDAwMDIxMjIiLCJsb2dUaW1lIjoiMjAyNi0wOS0yMVQwNToyMTo1MFoiLCJwSUQiOiIyIiwidHJhY2VJZCI6IkE4QzYwRkUzMUVFOUY2OEZEQzlFMkM5NkQ1Rjk4MkU5IiwidXNlckNvZGUiOiJkZXMwNDI3MCJ9LCJub2RlNCI6eyJkc2QiOiIwMTAwMDAwMDAwMDAyMTIyIiwibG9nVGltZSI6IjIwMjYtMDktMjFUMDU6MjE6NTBaIiwicElEIjoiMiIsInRyYWNlSWQiOiJBOEM2MEZFMzFFRTlGNjhGREM5RTJDOTZENUY5ODJFOSIsInVzZXJDb2RlIjoiZGVzMDQyNzAifSwibm9kZTUiOnsiZHNkIjoiMDAwMDAwMDAwMDAwMDAwMCIsImxvZ1RpbWUiOiIyMDI2LTA5LTIxVDA1OjIyOjE2WiIsInBJRCI6MjA0OCwidHJhY2VJZCI6IjQzMjEyQzY3RDE5MzRFN0FCNjUxMTdFNzBGQzQ1N0RCIiwidXNlckNvZGUiOiJkZXMwNDI3MCJ9LCJub2RlQ291bnQiOjJ9</vt:lpwstr>
  </property>
  <property fmtid="{D5CDD505-2E9C-101B-9397-08002B2CF9AE}" name="OpenDocument" pid="3">
    <vt:lpwstr>False</vt:lpwstr>
  </property>
</Properties>
</file>