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이승희 2026\★전미동 타운하우스\감리자 지정(건축) 준비\신청자료\"/>
    </mc:Choice>
  </mc:AlternateContent>
  <bookViews>
    <workbookView xWindow="0" yWindow="0" windowWidth="22110" windowHeight="10035"/>
  </bookViews>
  <sheets>
    <sheet name="사업개요" sheetId="104" r:id="rId1"/>
    <sheet name="사업비산출총괄표" sheetId="98" r:id="rId2"/>
    <sheet name="공종별총공사비" sheetId="103" r:id="rId3"/>
    <sheet name="예정공정표" sheetId="101" r:id="rId4"/>
  </sheets>
  <externalReferences>
    <externalReference r:id="rId5"/>
  </externalReferences>
  <definedNames>
    <definedName name="_____DAT1">#REF!</definedName>
    <definedName name="_____DAT10">#REF!</definedName>
    <definedName name="_____DAT11">#REF!</definedName>
    <definedName name="_____DAT2">#REF!</definedName>
    <definedName name="_____DAT3">#REF!</definedName>
    <definedName name="_____DAT4">#REF!</definedName>
    <definedName name="_____DAT5">#REF!</definedName>
    <definedName name="_____DAT6">#REF!</definedName>
    <definedName name="_____DAT7">#REF!</definedName>
    <definedName name="_____DAT8">#REF!</definedName>
    <definedName name="_____DAT9">#REF!</definedName>
    <definedName name="____DAT1">#REF!</definedName>
    <definedName name="____DAT10">#REF!</definedName>
    <definedName name="____DAT11">#REF!</definedName>
    <definedName name="____DAT2">#REF!</definedName>
    <definedName name="____DAT3">#REF!</definedName>
    <definedName name="____DAT4">#REF!</definedName>
    <definedName name="____DAT5">#REF!</definedName>
    <definedName name="____DAT6">#REF!</definedName>
    <definedName name="____DAT7">#REF!</definedName>
    <definedName name="____DAT8">#REF!</definedName>
    <definedName name="____DAT9">#REF!</definedName>
    <definedName name="____PA1">#REF!</definedName>
    <definedName name="____pd08">#REF!</definedName>
    <definedName name="___a1">#REF!</definedName>
    <definedName name="___DAT1">#REF!</definedName>
    <definedName name="___DAT10">#REF!</definedName>
    <definedName name="___DAT11">#REF!</definedName>
    <definedName name="___DAT2">#REF!</definedName>
    <definedName name="___DAT3">#REF!</definedName>
    <definedName name="___DAT4">#REF!</definedName>
    <definedName name="___DAT5">#REF!</definedName>
    <definedName name="___DAT6">#REF!</definedName>
    <definedName name="___DAT7">#REF!</definedName>
    <definedName name="___DAT8">#REF!</definedName>
    <definedName name="___DAT9">#REF!</definedName>
    <definedName name="___p11">#REF!</definedName>
    <definedName name="___p2">#REF!</definedName>
    <definedName name="___PA1">#REF!</definedName>
    <definedName name="___pd08">#REF!</definedName>
    <definedName name="___sp1" localSheetId="2">#REF!</definedName>
    <definedName name="___sp1" localSheetId="3">#REF!</definedName>
    <definedName name="___sp1">#REF!</definedName>
    <definedName name="___sp2" localSheetId="2">#REF!</definedName>
    <definedName name="___sp2" localSheetId="3">#REF!</definedName>
    <definedName name="___sp2">#REF!</definedName>
    <definedName name="___sp3" localSheetId="2">#REF!</definedName>
    <definedName name="___sp3">#REF!</definedName>
    <definedName name="__0Crite">#REF!</definedName>
    <definedName name="__0Criteria">#REF!</definedName>
    <definedName name="__10" localSheetId="3">#REF!</definedName>
    <definedName name="__10">#REF!</definedName>
    <definedName name="__11" localSheetId="3">#REF!</definedName>
    <definedName name="__11">#REF!</definedName>
    <definedName name="__6" localSheetId="3">#REF!</definedName>
    <definedName name="__6">#REF!</definedName>
    <definedName name="__7" localSheetId="3">#REF!</definedName>
    <definedName name="__7">#REF!</definedName>
    <definedName name="__8" localSheetId="3">#REF!</definedName>
    <definedName name="__8">#REF!</definedName>
    <definedName name="__9" localSheetId="3">#REF!</definedName>
    <definedName name="__9">#REF!</definedName>
    <definedName name="__a1">#REF!</definedName>
    <definedName name="__C">#REF!</definedName>
    <definedName name="__DAT1">#REF!</definedName>
    <definedName name="__DAT10">#REF!</definedName>
    <definedName name="__DAT11">#REF!</definedName>
    <definedName name="__DAT2">#REF!</definedName>
    <definedName name="__DAT3">#REF!</definedName>
    <definedName name="__DAT4">#REF!</definedName>
    <definedName name="__DAT5">#REF!</definedName>
    <definedName name="__DAT6">#REF!</definedName>
    <definedName name="__DAT7">#REF!</definedName>
    <definedName name="__DAT8">#REF!</definedName>
    <definedName name="__DAT9">#REF!</definedName>
    <definedName name="__p11">#REF!</definedName>
    <definedName name="__p2">#REF!</definedName>
    <definedName name="__PA1">#REF!</definedName>
    <definedName name="__pd08">#REF!</definedName>
    <definedName name="_0">#REF!</definedName>
    <definedName name="_03_차수_L.W_GROUT_공" localSheetId="3">#REF!</definedName>
    <definedName name="_03_차수_L.W_GROUT_공">#REF!</definedName>
    <definedName name="_04_흙막이_100" localSheetId="3">#REF!</definedName>
    <definedName name="_04_흙막이_100">#REF!</definedName>
    <definedName name="_05_손료_및_재료" localSheetId="3">#REF!</definedName>
    <definedName name="_05_손료_및_재료">#REF!</definedName>
    <definedName name="_06_부대공" localSheetId="3">#REF!</definedName>
    <definedName name="_06_부대공">#REF!</definedName>
    <definedName name="_1">#N/A</definedName>
    <definedName name="_1._가설공사">#REF!</definedName>
    <definedName name="_10">#N/A</definedName>
    <definedName name="_11">#N/A</definedName>
    <definedName name="_12">#N/A</definedName>
    <definedName name="_13">#N/A</definedName>
    <definedName name="_14">#N/A</definedName>
    <definedName name="_15">#N/A</definedName>
    <definedName name="_16">#N/A</definedName>
    <definedName name="_17">#N/A</definedName>
    <definedName name="_18">#N/A</definedName>
    <definedName name="_18_10">#REF!</definedName>
    <definedName name="_19">#N/A</definedName>
    <definedName name="_19_11">#REF!</definedName>
    <definedName name="_1999_01_29">#REF!</definedName>
    <definedName name="_2">#N/A</definedName>
    <definedName name="_20">#N/A</definedName>
    <definedName name="_21">#N/A</definedName>
    <definedName name="_22">#N/A</definedName>
    <definedName name="_22_3_0Crite">#REF!</definedName>
    <definedName name="_23">#N/A</definedName>
    <definedName name="_24">#N/A</definedName>
    <definedName name="_25">#N/A</definedName>
    <definedName name="_25_3_0Criteria">#REF!</definedName>
    <definedName name="_26">#N/A</definedName>
    <definedName name="_26_6">#REF!</definedName>
    <definedName name="_27">#N/A</definedName>
    <definedName name="_27_7">#REF!</definedName>
    <definedName name="_28">#N/A</definedName>
    <definedName name="_28_8">#REF!</definedName>
    <definedName name="_29">#N/A</definedName>
    <definedName name="_29_9">#REF!</definedName>
    <definedName name="_2a1_">#REF!</definedName>
    <definedName name="_3">#N/A</definedName>
    <definedName name="_30">#N/A</definedName>
    <definedName name="_30a1_">#REF!</definedName>
    <definedName name="_31">#N/A</definedName>
    <definedName name="_32">#N/A</definedName>
    <definedName name="_33">#N/A</definedName>
    <definedName name="_33AA1_">#REF!</definedName>
    <definedName name="_34">#N/A</definedName>
    <definedName name="_34C_">#REF!</definedName>
    <definedName name="_35">#N/A</definedName>
    <definedName name="_36">#N/A</definedName>
    <definedName name="_37">#N/A</definedName>
    <definedName name="_37G_0Extr">#REF!</definedName>
    <definedName name="_38">#N/A</definedName>
    <definedName name="_39">#N/A</definedName>
    <definedName name="_3a1_">#REF!</definedName>
    <definedName name="_4">#N/A</definedName>
    <definedName name="_40">#N/A</definedName>
    <definedName name="_40G_0Extract">#REF!</definedName>
    <definedName name="_41">#N/A</definedName>
    <definedName name="_42">#N/A</definedName>
    <definedName name="_43">#N/A</definedName>
    <definedName name="_43p11_">#REF!</definedName>
    <definedName name="_44">#N/A</definedName>
    <definedName name="_44p2_">#REF!</definedName>
    <definedName name="_45">#N/A</definedName>
    <definedName name="_46">#N/A</definedName>
    <definedName name="_47">#N/A</definedName>
    <definedName name="_48">#N/A</definedName>
    <definedName name="_49">#N/A</definedName>
    <definedName name="_4p11_">#REF!</definedName>
    <definedName name="_5">#N/A</definedName>
    <definedName name="_50">#N/A</definedName>
    <definedName name="_51">#N/A</definedName>
    <definedName name="_52">#N/A</definedName>
    <definedName name="_53">#N/A</definedName>
    <definedName name="_54">#N/A</definedName>
    <definedName name="_55">#N/A</definedName>
    <definedName name="_56">#N/A</definedName>
    <definedName name="_57">#N/A</definedName>
    <definedName name="_58">#N/A</definedName>
    <definedName name="_59">#N/A</definedName>
    <definedName name="_5a1_">#REF!</definedName>
    <definedName name="_5C_">#REF!</definedName>
    <definedName name="_5p11_">#REF!</definedName>
    <definedName name="_5p2_">#REF!</definedName>
    <definedName name="_6">#N/A</definedName>
    <definedName name="_6__123Graph_A차트_1" hidden="1">#REF!</definedName>
    <definedName name="_60">#N/A</definedName>
    <definedName name="_61">#N/A</definedName>
    <definedName name="_62">#N/A</definedName>
    <definedName name="_63">#N/A</definedName>
    <definedName name="_64">#N/A</definedName>
    <definedName name="_65">#N/A</definedName>
    <definedName name="_66">#N/A</definedName>
    <definedName name="_67">#N/A</definedName>
    <definedName name="_68">#N/A</definedName>
    <definedName name="_69">#N/A</definedName>
    <definedName name="_6p2_">#REF!</definedName>
    <definedName name="_7">#N/A</definedName>
    <definedName name="_7__123Graph_B차트_1" hidden="1">#REF!</definedName>
    <definedName name="_70">#N/A</definedName>
    <definedName name="_71">#N/A</definedName>
    <definedName name="_72">#N/A</definedName>
    <definedName name="_73">#N/A</definedName>
    <definedName name="_74">#N/A</definedName>
    <definedName name="_75">#N/A</definedName>
    <definedName name="_76">#N/A</definedName>
    <definedName name="_77">#N/A</definedName>
    <definedName name="_78">#N/A</definedName>
    <definedName name="_79">#N/A</definedName>
    <definedName name="_7p11_">#REF!</definedName>
    <definedName name="_8">#N/A</definedName>
    <definedName name="_8__123Graph_C차트_1" hidden="1">#REF!</definedName>
    <definedName name="_80">#N/A</definedName>
    <definedName name="_81">#N/A</definedName>
    <definedName name="_82">#N/A</definedName>
    <definedName name="_83">#N/A</definedName>
    <definedName name="_84">#N/A</definedName>
    <definedName name="_85">#N/A</definedName>
    <definedName name="_86">#N/A</definedName>
    <definedName name="_87">#N/A</definedName>
    <definedName name="_88">#N/A</definedName>
    <definedName name="_89">#N/A</definedName>
    <definedName name="_8p2_">#REF!</definedName>
    <definedName name="_9">#N/A</definedName>
    <definedName name="_90">#N/A</definedName>
    <definedName name="_91">#N/A</definedName>
    <definedName name="_92">#N/A</definedName>
    <definedName name="_93">#N/A</definedName>
    <definedName name="_94">#N/A</definedName>
    <definedName name="_95">#N/A</definedName>
    <definedName name="_96">#N/A</definedName>
    <definedName name="_97">#N/A</definedName>
    <definedName name="_98">#N/A</definedName>
    <definedName name="_99">#N/A</definedName>
    <definedName name="_a">#REF!</definedName>
    <definedName name="_a1">#REF!</definedName>
    <definedName name="_AA1">#REF!</definedName>
    <definedName name="_b">#REF!</definedName>
    <definedName name="_BUN1">#N/A</definedName>
    <definedName name="_BUN2">#REF!</definedName>
    <definedName name="_BUN3">#REF!</definedName>
    <definedName name="_BUN4">#REF!</definedName>
    <definedName name="_C" localSheetId="2">#REF!</definedName>
    <definedName name="_C" localSheetId="3">#REF!</definedName>
    <definedName name="_C">#REF!</definedName>
    <definedName name="_CDT2">#REF!</definedName>
    <definedName name="_d">NA()</definedName>
    <definedName name="_DAT1">#REF!</definedName>
    <definedName name="_DAT10">#REF!</definedName>
    <definedName name="_DAT11">#REF!</definedName>
    <definedName name="_DAT2">#REF!</definedName>
    <definedName name="_DAT3">#REF!</definedName>
    <definedName name="_DAT4">#REF!</definedName>
    <definedName name="_DAT5">#REF!</definedName>
    <definedName name="_DAT6">#REF!</definedName>
    <definedName name="_DAT7">#REF!</definedName>
    <definedName name="_DAT8">#REF!</definedName>
    <definedName name="_DAT9">#REF!</definedName>
    <definedName name="_Dist_Values" localSheetId="3" hidden="1">#REF!</definedName>
    <definedName name="_Dist_Values" hidden="1">#REF!</definedName>
    <definedName name="_E7_E9_E11_E13_">#N/A</definedName>
    <definedName name="_Fill" localSheetId="3" hidden="1">#REF!</definedName>
    <definedName name="_Fill" hidden="1">#REF!</definedName>
    <definedName name="_h">#REF!</definedName>
    <definedName name="_LARGE">#REF!</definedName>
    <definedName name="_MIDDLE">#REF!</definedName>
    <definedName name="_Order1" hidden="1">255</definedName>
    <definedName name="_Order2" hidden="1">255</definedName>
    <definedName name="_p">#REF!</definedName>
    <definedName name="_p11">#REF!</definedName>
    <definedName name="_p2">#REF!</definedName>
    <definedName name="_PA1">#REF!</definedName>
    <definedName name="_pd08">#REF!</definedName>
    <definedName name="_r">#REF!</definedName>
    <definedName name="_s">NA()</definedName>
    <definedName name="_SMALL">#REF!</definedName>
    <definedName name="_Sort" localSheetId="3" hidden="1">#REF!</definedName>
    <definedName name="_Sort" hidden="1">#REF!</definedName>
    <definedName name="_sp1">#REF!</definedName>
    <definedName name="_sp2">#REF!</definedName>
    <definedName name="_sp3">#REF!</definedName>
    <definedName name="_SUN1">#REF!</definedName>
    <definedName name="_SUN2">#N/A</definedName>
    <definedName name="_t">NA()</definedName>
    <definedName name="_u110">#REF!</definedName>
    <definedName name="_u120">#REF!</definedName>
    <definedName name="_u126">#REF!</definedName>
    <definedName name="_u140">#REF!</definedName>
    <definedName name="_u150">#REF!</definedName>
    <definedName name="_u155">#REF!</definedName>
    <definedName name="_u160">#REF!</definedName>
    <definedName name="_u180">#REF!</definedName>
    <definedName name="_u310">#REF!</definedName>
    <definedName name="_u315">#REF!</definedName>
    <definedName name="_u320">#REF!</definedName>
    <definedName name="_u325">#REF!</definedName>
    <definedName name="_u330">#REF!</definedName>
    <definedName name="_u410">#REF!</definedName>
    <definedName name="_u510">#REF!</definedName>
    <definedName name="_u512">#REF!</definedName>
    <definedName name="_uHKG">#REF!</definedName>
    <definedName name="_v">#REF!</definedName>
    <definedName name="_w">#REF!</definedName>
    <definedName name="_x">#REF!</definedName>
    <definedName name="_y">#REF!</definedName>
    <definedName name="_z">#REF!</definedName>
    <definedName name="\a" localSheetId="3">#REF!</definedName>
    <definedName name="\a">#N/A</definedName>
    <definedName name="\b" localSheetId="3">#REF!</definedName>
    <definedName name="\b">#REF!</definedName>
    <definedName name="\c" localSheetId="3">#REF!</definedName>
    <definedName name="\c">#REF!</definedName>
    <definedName name="\d" localSheetId="3">#REF!</definedName>
    <definedName name="\d">#REF!</definedName>
    <definedName name="\e" localSheetId="3">#REF!</definedName>
    <definedName name="\e">#REF!</definedName>
    <definedName name="\f">#N/A</definedName>
    <definedName name="\g" localSheetId="3">#REF!</definedName>
    <definedName name="\g">#REF!</definedName>
    <definedName name="\h" localSheetId="3">#REF!</definedName>
    <definedName name="\h">#REF!</definedName>
    <definedName name="\i" localSheetId="3">#N/A</definedName>
    <definedName name="\i">#REF!</definedName>
    <definedName name="\j" localSheetId="3">#REF!</definedName>
    <definedName name="\j">#REF!</definedName>
    <definedName name="\k" localSheetId="3">#REF!</definedName>
    <definedName name="\k">#REF!</definedName>
    <definedName name="\l" localSheetId="3">#REF!</definedName>
    <definedName name="\l">#REF!</definedName>
    <definedName name="\m">#N/A</definedName>
    <definedName name="\n">#N/A</definedName>
    <definedName name="\o">#N/A</definedName>
    <definedName name="\q">#N/A</definedName>
    <definedName name="\r">#N/A</definedName>
    <definedName name="\s">#N/A</definedName>
    <definedName name="\x">#N/A</definedName>
    <definedName name="\z" localSheetId="3">#REF!</definedName>
    <definedName name="\z">#N/A</definedName>
    <definedName name="A" localSheetId="3">BlankMacro1</definedName>
    <definedName name="A">#N/A</definedName>
    <definedName name="A_1A">#REF!</definedName>
    <definedName name="A_1B">#REF!</definedName>
    <definedName name="A_2A">#REF!</definedName>
    <definedName name="A_2B">#REF!</definedName>
    <definedName name="A_3A">#REF!</definedName>
    <definedName name="a_4" localSheetId="2">_4NAME()</definedName>
    <definedName name="a_4">_4NAME()</definedName>
    <definedName name="A_4A">#REF!</definedName>
    <definedName name="A0" localSheetId="3">#REF!</definedName>
    <definedName name="A0">#REF!</definedName>
    <definedName name="A1..A2_">NA()</definedName>
    <definedName name="A1..A200_">NA()</definedName>
    <definedName name="A12..A13_">NA()</definedName>
    <definedName name="A315yoo1" localSheetId="3">#REF!</definedName>
    <definedName name="A315yoo1">#REF!</definedName>
    <definedName name="A421.5">#REF!</definedName>
    <definedName name="aa" localSheetId="3">#REF!</definedName>
    <definedName name="AA">#REF!</definedName>
    <definedName name="aaa" localSheetId="2">_4NAME()</definedName>
    <definedName name="aaa">_4NAME()</definedName>
    <definedName name="aaa_4" localSheetId="2">_4NAME()</definedName>
    <definedName name="aaa_4">_4NAME()</definedName>
    <definedName name="AAAA" localSheetId="3">#REF!</definedName>
    <definedName name="AAAA">#REF!</definedName>
    <definedName name="AAAAAA" localSheetId="3">#REF!</definedName>
    <definedName name="AAAAAA">#REF!</definedName>
    <definedName name="AAAAAAAAAAAAAAAAAAA" localSheetId="3">#REF!</definedName>
    <definedName name="AAAAAAAAAAAAAAAAAAA">#REF!</definedName>
    <definedName name="AAD" localSheetId="3">#REF!</definedName>
    <definedName name="AAD">#REF!</definedName>
    <definedName name="AB" localSheetId="2">#REF!</definedName>
    <definedName name="AB">#REF!</definedName>
    <definedName name="AC" localSheetId="2">#REF!</definedName>
    <definedName name="AC" localSheetId="3">#REF!</definedName>
    <definedName name="AC">#REF!</definedName>
    <definedName name="AC12_">#N/A</definedName>
    <definedName name="Access_Button" hidden="1">"bo_sang_토지조서_List"</definedName>
    <definedName name="AccessDatabase" hidden="1">"C:\My Documents\Exc-data\bo_sang.mdb"</definedName>
    <definedName name="ACD" localSheetId="3">#REF!</definedName>
    <definedName name="ACD">#REF!</definedName>
    <definedName name="address">#REF!</definedName>
    <definedName name="AE" localSheetId="3">#REF!</definedName>
    <definedName name="AE">#REF!</definedName>
    <definedName name="ae01_bud">#REF!</definedName>
    <definedName name="ae01_cur">#REF!</definedName>
    <definedName name="ae01_no">#REF!</definedName>
    <definedName name="ae01_ser">#REF!</definedName>
    <definedName name="ae02_bud">#REF!</definedName>
    <definedName name="ae02_cur">#REF!</definedName>
    <definedName name="ae02_no">#REF!</definedName>
    <definedName name="ae02_ser">#REF!</definedName>
    <definedName name="ae03_bud">#REF!</definedName>
    <definedName name="ae03_cur">#REF!</definedName>
    <definedName name="ae03_no">#REF!</definedName>
    <definedName name="ae03_ser">#REF!</definedName>
    <definedName name="ae04_bud">#REF!</definedName>
    <definedName name="ae04_cur">#REF!</definedName>
    <definedName name="ae04_no">#REF!</definedName>
    <definedName name="ae04_ser">#REF!</definedName>
    <definedName name="ae05_bud">#REF!</definedName>
    <definedName name="ae05_cur">#REF!</definedName>
    <definedName name="ae05_no">#REF!</definedName>
    <definedName name="ae05_ser">#REF!</definedName>
    <definedName name="ae06_bud">#REF!</definedName>
    <definedName name="ae06_cur">#REF!</definedName>
    <definedName name="ae06_no">#REF!</definedName>
    <definedName name="ae06_ser">#REF!</definedName>
    <definedName name="AED" localSheetId="3">#REF!</definedName>
    <definedName name="AED">#REF!</definedName>
    <definedName name="afafa">#REF!</definedName>
    <definedName name="afafafa">#REF!</definedName>
    <definedName name="afafafaf">#REF!</definedName>
    <definedName name="AG" localSheetId="3">#REF!</definedName>
    <definedName name="AG">#REF!</definedName>
    <definedName name="AGD" localSheetId="3">#REF!</definedName>
    <definedName name="AGD">#REF!</definedName>
    <definedName name="ahfl">#NAME?</definedName>
    <definedName name="ahfl_4">#NAME?</definedName>
    <definedName name="AI" localSheetId="3">#REF!</definedName>
    <definedName name="AI">#REF!</definedName>
    <definedName name="AID" localSheetId="3">#REF!</definedName>
    <definedName name="AID">#REF!</definedName>
    <definedName name="AK" localSheetId="3">#REF!</definedName>
    <definedName name="AK">#REF!</definedName>
    <definedName name="AKD" localSheetId="3">#REF!</definedName>
    <definedName name="AKD">#REF!</definedName>
    <definedName name="AL">#NAME?</definedName>
    <definedName name="AL_4">#NAME?</definedName>
    <definedName name="alpha" localSheetId="2">#REF!</definedName>
    <definedName name="alpha" localSheetId="3">#REF!</definedName>
    <definedName name="alpha">#REF!</definedName>
    <definedName name="AM" localSheetId="3">#REF!</definedName>
    <definedName name="AM">#REF!</definedName>
    <definedName name="AMD" localSheetId="3">#REF!</definedName>
    <definedName name="AMD">#REF!</definedName>
    <definedName name="annual_inflation">#REF!</definedName>
    <definedName name="AO" localSheetId="3">#REF!</definedName>
    <definedName name="AO">#REF!</definedName>
    <definedName name="AOD" localSheetId="3">#REF!</definedName>
    <definedName name="AOD">#REF!</definedName>
    <definedName name="ap_percent">#REF!</definedName>
    <definedName name="apap">#NAME?</definedName>
    <definedName name="apap_4">#NAME?</definedName>
    <definedName name="APT">#REF!</definedName>
    <definedName name="AQ" localSheetId="2">#REF!</definedName>
    <definedName name="AQ">#REF!</definedName>
    <definedName name="AQD" localSheetId="3">#REF!</definedName>
    <definedName name="AQD">#REF!</definedName>
    <definedName name="aqwedf">#REF!</definedName>
    <definedName name="AR_percent">#REF!</definedName>
    <definedName name="are" localSheetId="3">#REF!</definedName>
    <definedName name="are">#REF!</definedName>
    <definedName name="AREA">#N/A</definedName>
    <definedName name="area_bldg">#REF!</definedName>
    <definedName name="area_ds">#REF!</definedName>
    <definedName name="area_entertnmt">#REF!</definedName>
    <definedName name="area_hotel">#REF!</definedName>
    <definedName name="area_office">#REF!</definedName>
    <definedName name="area_restaurnt">#REF!</definedName>
    <definedName name="AS" localSheetId="3">#REF!</definedName>
    <definedName name="as">#REF!</definedName>
    <definedName name="ASD" localSheetId="3">#REF!</definedName>
    <definedName name="ASD">#REF!</definedName>
    <definedName name="AU" localSheetId="3">#REF!</definedName>
    <definedName name="AU">#REF!</definedName>
    <definedName name="AUD" localSheetId="3">#REF!</definedName>
    <definedName name="AUD">#REF!</definedName>
    <definedName name="authorized_signatory">#REF!</definedName>
    <definedName name="AW" localSheetId="3">#REF!</definedName>
    <definedName name="AW">#REF!</definedName>
    <definedName name="AWD" localSheetId="3">#REF!</definedName>
    <definedName name="AWD">#REF!</definedName>
    <definedName name="B.브.U.절.PVC" localSheetId="3">#REF!</definedName>
    <definedName name="B.브.U.절.PVC">#REF!</definedName>
    <definedName name="B.브.U.절.PVC.실.콤.테" localSheetId="3">#REF!</definedName>
    <definedName name="B.브.U.절.PVC.실.콤.테">#REF!</definedName>
    <definedName name="B_1">#REF!</definedName>
    <definedName name="B18㎝" localSheetId="3">#REF!</definedName>
    <definedName name="B18㎝">#REF!</definedName>
    <definedName name="B20㎝" localSheetId="3">#REF!</definedName>
    <definedName name="B20㎝">#REF!</definedName>
    <definedName name="B25㎝" localSheetId="3">#REF!</definedName>
    <definedName name="B25㎝">#REF!</definedName>
    <definedName name="B30㎝" localSheetId="3">#REF!</definedName>
    <definedName name="B30㎝">#REF!</definedName>
    <definedName name="B4㎝이하" localSheetId="3">#REF!</definedName>
    <definedName name="B4㎝이하">#REF!</definedName>
    <definedName name="B5㎝" localSheetId="3">#REF!</definedName>
    <definedName name="B5㎝">#REF!</definedName>
    <definedName name="B6㎝" localSheetId="3">#REF!</definedName>
    <definedName name="B6㎝">#REF!</definedName>
    <definedName name="B7㎝" localSheetId="3">#REF!</definedName>
    <definedName name="B7㎝">#REF!</definedName>
    <definedName name="B8㎝" localSheetId="3">#REF!</definedName>
    <definedName name="B8㎝">#REF!</definedName>
    <definedName name="BAL">NA()</definedName>
    <definedName name="BALSH">NA()</definedName>
    <definedName name="BB" localSheetId="2" hidden="1">{#N/A,#N/A,FALSE,"이태원철근"}</definedName>
    <definedName name="BB" localSheetId="3" hidden="1">{#N/A,#N/A,FALSE,"이태원철근"}</definedName>
    <definedName name="BB" hidden="1">{#N/A,#N/A,FALSE,"이태원철근"}</definedName>
    <definedName name="bbb" localSheetId="2">_4NAME()</definedName>
    <definedName name="bbb">_4NAME()</definedName>
    <definedName name="bbb_4" localSheetId="2">_4NAME()</definedName>
    <definedName name="bbb_4">_4NAME()</definedName>
    <definedName name="BC" localSheetId="3">#REF!</definedName>
    <definedName name="BC">#REF!</definedName>
    <definedName name="BCD" localSheetId="3">#REF!</definedName>
    <definedName name="BCD">#REF!</definedName>
    <definedName name="bdf">#REF!</definedName>
    <definedName name="BE" localSheetId="3">#REF!</definedName>
    <definedName name="BE">#REF!</definedName>
    <definedName name="BED" localSheetId="3">#REF!</definedName>
    <definedName name="BED">#REF!</definedName>
    <definedName name="BI" localSheetId="2" hidden="1">{#N/A,#N/A,FALSE,"이태원철근"}</definedName>
    <definedName name="BI" localSheetId="3" hidden="1">{#N/A,#N/A,FALSE,"이태원철근"}</definedName>
    <definedName name="BI" hidden="1">{#N/A,#N/A,FALSE,"이태원철근"}</definedName>
    <definedName name="BIGO">#N/A</definedName>
    <definedName name="BS">#REF!</definedName>
    <definedName name="BS_semi">#REF!</definedName>
    <definedName name="BTYPE">#N/A</definedName>
    <definedName name="BUNHO">#N/A</definedName>
    <definedName name="BV" localSheetId="3">#REF!</definedName>
    <definedName name="BV">#REF!</definedName>
    <definedName name="C_" localSheetId="3">#REF!</definedName>
    <definedName name="C_">#REF!</definedName>
    <definedName name="c_1">#REF!</definedName>
    <definedName name="c_2">#REF!</definedName>
    <definedName name="c_3">#REF!</definedName>
    <definedName name="c_33">#REF!</definedName>
    <definedName name="c_4">#REF!</definedName>
    <definedName name="C0" localSheetId="3">#REF!</definedName>
    <definedName name="C0">#REF!</definedName>
    <definedName name="CABLE" localSheetId="3">#REF!</definedName>
    <definedName name="CABLE">#REF!</definedName>
    <definedName name="cc.">#REF!</definedName>
    <definedName name="ccc" localSheetId="2">_4NAME()</definedName>
    <definedName name="CCC" localSheetId="3">#REF!</definedName>
    <definedName name="ccc">_4NAME()</definedName>
    <definedName name="ccc_4" localSheetId="2">_4NAME()</definedName>
    <definedName name="ccc_4">_4NAME()</definedName>
    <definedName name="Code01">#REF!</definedName>
    <definedName name="Comm_Invoice">#REF!</definedName>
    <definedName name="Comm_paid">#REF!</definedName>
    <definedName name="COMMON_MANAGE" localSheetId="3">#REF!</definedName>
    <definedName name="COMMON_MANAGE">#REF!</definedName>
    <definedName name="CON" localSheetId="3">#REF!</definedName>
    <definedName name="CON">#REF!</definedName>
    <definedName name="con_ae01">#REF!</definedName>
    <definedName name="con_ae02">#REF!</definedName>
    <definedName name="con_ae03">#REF!</definedName>
    <definedName name="con_ae04">#REF!</definedName>
    <definedName name="con_ae05">#REF!</definedName>
    <definedName name="con_ae06">#REF!</definedName>
    <definedName name="con_no">#REF!</definedName>
    <definedName name="con_os01">#REF!</definedName>
    <definedName name="con_os02">#REF!</definedName>
    <definedName name="con_os03">#REF!</definedName>
    <definedName name="con_os04">#REF!</definedName>
    <definedName name="con_os05">#REF!</definedName>
    <definedName name="con_os06">#REF!</definedName>
    <definedName name="con_ss01">#REF!</definedName>
    <definedName name="con_ss02">#REF!</definedName>
    <definedName name="con_ss03">#REF!</definedName>
    <definedName name="con_ss04">#REF!</definedName>
    <definedName name="con_ss05">#REF!</definedName>
    <definedName name="con_ss06">#REF!</definedName>
    <definedName name="con_ss07">#REF!</definedName>
    <definedName name="con_ss08">#REF!</definedName>
    <definedName name="con_ss09">#REF!</definedName>
    <definedName name="con_ss10">#REF!</definedName>
    <definedName name="con_ss11">#REF!</definedName>
    <definedName name="con_ss12">#REF!</definedName>
    <definedName name="con_ss13">#REF!</definedName>
    <definedName name="con_ss14">#REF!</definedName>
    <definedName name="con_ss15">#REF!</definedName>
    <definedName name="con_ss16">#REF!</definedName>
    <definedName name="con_ss17">#REF!</definedName>
    <definedName name="Construction" localSheetId="2">_4NAME()</definedName>
    <definedName name="Construction">_4NAME()</definedName>
    <definedName name="Construction_4" localSheetId="2">_4NAME()</definedName>
    <definedName name="Construction_4">_4NAME()</definedName>
    <definedName name="cpp">#REF!</definedName>
    <definedName name="_xlnm.Criteria" localSheetId="3">#REF!</definedName>
    <definedName name="_xlnm.Criteria">#REF!</definedName>
    <definedName name="Criteria_MI">#REF!</definedName>
    <definedName name="Currency">#REF!</definedName>
    <definedName name="CURRENTUSER" localSheetId="2">공종별총공사비!CURRENTUSER</definedName>
    <definedName name="CURRENTUSER">[0]!CURRENTUSER</definedName>
    <definedName name="CV_paid">#REF!</definedName>
    <definedName name="da">#REF!</definedName>
    <definedName name="DANGA" localSheetId="3">#REF!,#REF!</definedName>
    <definedName name="DANGA">#REF!,#REF!</definedName>
    <definedName name="DANWI">#N/A</definedName>
    <definedName name="data">#REF!</definedName>
    <definedName name="DATA12">#REF!</definedName>
    <definedName name="_xlnm.Database" localSheetId="3">#REF!</definedName>
    <definedName name="_xlnm.Database">#REF!</definedName>
    <definedName name="Database_MI" localSheetId="3">#REF!</definedName>
    <definedName name="Database_MI">#REF!</definedName>
    <definedName name="database2" localSheetId="3">#REF!</definedName>
    <definedName name="database2">#REF!</definedName>
    <definedName name="DATD">#REF!</definedName>
    <definedName name="DATE1">#REF!</definedName>
    <definedName name="date2">#REF!</definedName>
    <definedName name="db">#REF!</definedName>
    <definedName name="ddd">#REF!</definedName>
    <definedName name="dddd">#REF!</definedName>
    <definedName name="ddddd">#REF!</definedName>
    <definedName name="ddddddd">#REF!</definedName>
    <definedName name="default_PM">#REF!</definedName>
    <definedName name="default_pm_title">#REF!</definedName>
    <definedName name="default_signatory">#REF!</definedName>
    <definedName name="default_title">#REF!</definedName>
    <definedName name="Design_Summary">#REF!</definedName>
    <definedName name="DETAIL">#REF!</definedName>
    <definedName name="dfhhgh">#REF!</definedName>
    <definedName name="dghhh" localSheetId="2">BlankMacro1</definedName>
    <definedName name="dghhh">BlankMacro1</definedName>
    <definedName name="dghhh_4" localSheetId="2">BlankMacro1</definedName>
    <definedName name="dghhh_4">BlankMacro1</definedName>
    <definedName name="dhgdfhfd">#REF!</definedName>
    <definedName name="discount_rate">#REF!</definedName>
    <definedName name="DKJFL" localSheetId="2">BlankMacro1</definedName>
    <definedName name="DKJFL" localSheetId="3">BlankMacro1</definedName>
    <definedName name="DKJFL">BlankMacro1</definedName>
    <definedName name="DOGUB" localSheetId="3">#REF!</definedName>
    <definedName name="DOGUB">#REF!</definedName>
    <definedName name="dsfgsdgdf">#REF!</definedName>
    <definedName name="dsjkw">#REF!</definedName>
    <definedName name="dtable" localSheetId="3">#REF!</definedName>
    <definedName name="dtable">#REF!</definedName>
    <definedName name="E">#REF!</definedName>
    <definedName name="E0" localSheetId="3">#REF!</definedName>
    <definedName name="E0">#REF!</definedName>
    <definedName name="ehdtjq" localSheetId="2">BlankMacro1</definedName>
    <definedName name="ehdtjq">BlankMacro1</definedName>
    <definedName name="ehdtjq_4" localSheetId="2">BlankMacro1</definedName>
    <definedName name="ehdtjq_4">BlankMacro1</definedName>
    <definedName name="EKSDUFWO" localSheetId="3">#REF!</definedName>
    <definedName name="EKSDUFWO">#REF!</definedName>
    <definedName name="EO" localSheetId="3">#REF!</definedName>
    <definedName name="EO">#REF!</definedName>
    <definedName name="eqwaf">#REF!</definedName>
    <definedName name="ER">#REF!</definedName>
    <definedName name="EUR">#REF!</definedName>
    <definedName name="ex_rate">#REF!</definedName>
    <definedName name="Excel_BuiltIn_Database">NA()</definedName>
    <definedName name="Excel_BuiltIn_Print_Area">#REF!</definedName>
    <definedName name="Excel_BuiltIn_Print_Titles">#REF!</definedName>
    <definedName name="excess_cash_rate">#REF!</definedName>
    <definedName name="Exchange">#REF!</definedName>
    <definedName name="expense_period">#REF!</definedName>
    <definedName name="ext_borrowing_rate">#REF!</definedName>
    <definedName name="_xlnm.Extract" localSheetId="3">#REF!</definedName>
    <definedName name="_xlnm.Extract">#REF!</definedName>
    <definedName name="Extract_MI" localSheetId="3">#REF!</definedName>
    <definedName name="Extract_MI">#REF!</definedName>
    <definedName name="F">NA()</definedName>
    <definedName name="F0" localSheetId="3">#REF!</definedName>
    <definedName name="F0">#REF!</definedName>
    <definedName name="fasdfadf">#REF!</definedName>
    <definedName name="fdgz" localSheetId="3">#REF!</definedName>
    <definedName name="fdgz">#REF!</definedName>
    <definedName name="fdhfdhgfd">#REF!</definedName>
    <definedName name="fdhgdfhdf">#REF!</definedName>
    <definedName name="FEEL" localSheetId="3">#REF!</definedName>
    <definedName name="FEEL">#REF!</definedName>
    <definedName name="fffs">#REF!</definedName>
    <definedName name="FG" localSheetId="3">#REF!</definedName>
    <definedName name="FG">#REF!</definedName>
    <definedName name="FG28TBTB4RTDK">#REF!</definedName>
    <definedName name="FG44TBTB4RTDKDK">#REF!</definedName>
    <definedName name="FG46TBTB4RTDKDK">#REF!</definedName>
    <definedName name="FGD" localSheetId="3">#REF!</definedName>
    <definedName name="FGD">#REF!</definedName>
    <definedName name="fgdhdfhgdfhh">#REF!</definedName>
    <definedName name="fghf">#REF!</definedName>
    <definedName name="fkf" localSheetId="2">BlankMacro1</definedName>
    <definedName name="fkf">BlankMacro1</definedName>
    <definedName name="fkf_4" localSheetId="2">BlankMacro1</definedName>
    <definedName name="fkf_4">BlankMacro1</definedName>
    <definedName name="FRP" localSheetId="3">#REF!</definedName>
    <definedName name="FRP">#REF!</definedName>
    <definedName name="fwqeffasv">#REF!</definedName>
    <definedName name="G_0Extr">#REF!</definedName>
    <definedName name="G_0Extract">#REF!</definedName>
    <definedName name="G_m">#REF!</definedName>
    <definedName name="GBP">#REF!</definedName>
    <definedName name="GCODE">#N/A</definedName>
    <definedName name="GEMCO" localSheetId="3" hidden="1">#REF!</definedName>
    <definedName name="GEMCO" hidden="1">#REF!</definedName>
    <definedName name="gen">#REF!</definedName>
    <definedName name="GFAO">#REF!</definedName>
    <definedName name="GFAR">#REF!</definedName>
    <definedName name="GFARET">#REF!</definedName>
    <definedName name="GIMOK">#N/A</definedName>
    <definedName name="GPRIC">#N/A</definedName>
    <definedName name="grate">#REF!</definedName>
    <definedName name="gross_margin">#REF!</definedName>
    <definedName name="gs">#REF!</definedName>
    <definedName name="GUBUN">#N/A</definedName>
    <definedName name="H_1">#REF!</definedName>
    <definedName name="H_2">#REF!</definedName>
    <definedName name="h_3">#REF!</definedName>
    <definedName name="H1.0m이하" localSheetId="3">#REF!</definedName>
    <definedName name="H1.0m이하">#REF!</definedName>
    <definedName name="H1.2m" localSheetId="3">#REF!</definedName>
    <definedName name="H1.2m">#REF!</definedName>
    <definedName name="H1.5m" localSheetId="3">#REF!</definedName>
    <definedName name="H1.5m">#REF!</definedName>
    <definedName name="H1.8m" localSheetId="3">#REF!</definedName>
    <definedName name="H1.8m">#REF!</definedName>
    <definedName name="H2.0m" localSheetId="3">#REF!</definedName>
    <definedName name="H2.0m">#REF!</definedName>
    <definedName name="H2.5m" localSheetId="3">#REF!</definedName>
    <definedName name="H2.5m">#REF!</definedName>
    <definedName name="H3.0m" localSheetId="3">#REF!</definedName>
    <definedName name="H3.0m">#REF!</definedName>
    <definedName name="H3.5m" localSheetId="3">#REF!</definedName>
    <definedName name="H3.5m">#REF!</definedName>
    <definedName name="H4.0m" localSheetId="3">#REF!</definedName>
    <definedName name="H4.0m">#REF!</definedName>
    <definedName name="H4.5m" localSheetId="3">#REF!</definedName>
    <definedName name="H4.5m">#REF!</definedName>
    <definedName name="H5.0m" localSheetId="3">#REF!</definedName>
    <definedName name="H5.0m">#REF!</definedName>
    <definedName name="hardwar" localSheetId="3" hidden="1">#REF!</definedName>
    <definedName name="hardwar" hidden="1">#REF!</definedName>
    <definedName name="hdfghdfhg">#REF!</definedName>
    <definedName name="HEAD">NA()</definedName>
    <definedName name="hfghdh">#REF!</definedName>
    <definedName name="hfhgh">#REF!</definedName>
    <definedName name="HJK" localSheetId="2" hidden="1">{#N/A,#N/A,FALSE,"이태원철근"}</definedName>
    <definedName name="HJK" localSheetId="3" hidden="1">{#N/A,#N/A,FALSE,"이태원철근"}</definedName>
    <definedName name="HJK" hidden="1">{#N/A,#N/A,FALSE,"이태원철근"}</definedName>
    <definedName name="HKD">#REF!</definedName>
    <definedName name="HTML_CodePage" hidden="1">949</definedName>
    <definedName name="HTML_Control" localSheetId="2" hidden="1">{"'공급계획(보고서)'!$A$2:$J$22"}</definedName>
    <definedName name="HTML_Control" hidden="1">{"'공급계획(보고서)'!$A$2:$J$22"}</definedName>
    <definedName name="HTML_Description" hidden="1">""</definedName>
    <definedName name="HTML_Email" hidden="1">""</definedName>
    <definedName name="HTML_Header" hidden="1">"토지이용계획"</definedName>
    <definedName name="HTML_LastUpdate" hidden="1">"02-05-16"</definedName>
    <definedName name="HTML_LineAfter" hidden="1">FALSE</definedName>
    <definedName name="HTML_LineBefore" hidden="1">FALSE</definedName>
    <definedName name="HTML_Name" hidden="1">"jjlee"</definedName>
    <definedName name="HTML_OBDlg2" hidden="1">TRUE</definedName>
    <definedName name="HTML_OBDlg4" hidden="1">TRUE</definedName>
    <definedName name="HTML_OS" hidden="1">0</definedName>
    <definedName name="HTML_PathFile" hidden="1">"C:\공도지구\MyHTML.htm"</definedName>
    <definedName name="HTML_Title" hidden="1">"공도개발계획안(8월30일)"</definedName>
    <definedName name="HTR" localSheetId="2" hidden="1">{#N/A,#N/A,FALSE,"이태원철근"}</definedName>
    <definedName name="HTR" localSheetId="3" hidden="1">{#N/A,#N/A,FALSE,"이태원철근"}</definedName>
    <definedName name="HTR" hidden="1">{#N/A,#N/A,FALSE,"이태원철근"}</definedName>
    <definedName name="hugugguugu" hidden="1">#REF!</definedName>
    <definedName name="I" localSheetId="2">#REF!</definedName>
    <definedName name="I" localSheetId="3">#REF!</definedName>
    <definedName name="I">#REF!</definedName>
    <definedName name="ID" localSheetId="3">#REF!,#REF!</definedName>
    <definedName name="ID">#REF!,#REF!</definedName>
    <definedName name="id_공통공사비" localSheetId="3">#REF!</definedName>
    <definedName name="id_공통공사비">#REF!</definedName>
    <definedName name="id_단위시설별_공사비" localSheetId="3">#REF!</definedName>
    <definedName name="id_단위시설별_공사비">#REF!</definedName>
    <definedName name="id_제잡비" localSheetId="3">#REF!</definedName>
    <definedName name="id_제잡비">#REF!</definedName>
    <definedName name="ing_inv_no">#REF!</definedName>
    <definedName name="interest_rate">#REF!</definedName>
    <definedName name="INTPUT">#REF!</definedName>
    <definedName name="INTPUTDATA">#REF!</definedName>
    <definedName name="ITA_period">#REF!</definedName>
    <definedName name="j">#REF!</definedName>
    <definedName name="J_D" localSheetId="3">#REF!</definedName>
    <definedName name="J_D">#REF!</definedName>
    <definedName name="JH" localSheetId="3">#REF!</definedName>
    <definedName name="JH">#REF!</definedName>
    <definedName name="JJ" localSheetId="3">#REF!</definedName>
    <definedName name="JJ">#REF!</definedName>
    <definedName name="jjj">#REF!</definedName>
    <definedName name="JSCODE">#N/A</definedName>
    <definedName name="K">#REF!</definedName>
    <definedName name="K_D" localSheetId="3">#REF!</definedName>
    <definedName name="K_D">#REF!</definedName>
    <definedName name="KD" localSheetId="3">#REF!</definedName>
    <definedName name="KD">#REF!</definedName>
    <definedName name="KDKD">#REF!</definedName>
    <definedName name="kh">#REF!</definedName>
    <definedName name="kim">#REF!</definedName>
    <definedName name="KK" localSheetId="2">#REF!</definedName>
    <definedName name="KK">#REF!</definedName>
    <definedName name="KKK">#REF!</definedName>
    <definedName name="KUMAEK">#N/A</definedName>
    <definedName name="kv" localSheetId="3">#REF!</definedName>
    <definedName name="kv">#REF!</definedName>
    <definedName name="KVO" localSheetId="3">#REF!</definedName>
    <definedName name="KVO">#REF!</definedName>
    <definedName name="L">#REF!</definedName>
    <definedName name="L0" localSheetId="3">#REF!</definedName>
    <definedName name="L0">#REF!</definedName>
    <definedName name="LAND" localSheetId="3">#REF!</definedName>
    <definedName name="LAND">#REF!</definedName>
    <definedName name="lavel">#REF!</definedName>
    <definedName name="Legal_name">#REF!</definedName>
    <definedName name="li_period">#REF!</definedName>
    <definedName name="lifetime_building">#REF!</definedName>
    <definedName name="lifetime_equipment">#REF!</definedName>
    <definedName name="List">#REF!</definedName>
    <definedName name="lkjjkhhhh" hidden="1">#REF!</definedName>
    <definedName name="lll" localSheetId="3">#REF!</definedName>
    <definedName name="lll">#REF!</definedName>
    <definedName name="LLLL">#REF!</definedName>
    <definedName name="lllllll" localSheetId="3">#REF!</definedName>
    <definedName name="lllllll">#REF!</definedName>
    <definedName name="LOCATION" localSheetId="2">공종별총공사비!LOCATION</definedName>
    <definedName name="LOCATION">[0]!LOCATION</definedName>
    <definedName name="LPRIC">#N/A</definedName>
    <definedName name="L형측구">#REF!</definedName>
    <definedName name="M" localSheetId="3">#REF!</definedName>
    <definedName name="M">#REF!</definedName>
    <definedName name="Macro3" localSheetId="2">공종별총공사비!Macro3</definedName>
    <definedName name="Macro3">[0]!Macro3</definedName>
    <definedName name="macro6" localSheetId="2">공종별총공사비!macro6</definedName>
    <definedName name="macro6">[0]!macro6</definedName>
    <definedName name="macro7" localSheetId="2">공종별총공사비!macro7</definedName>
    <definedName name="macro7">[0]!macro7</definedName>
    <definedName name="Matrix_Dateien1" localSheetId="2">_4NAME()</definedName>
    <definedName name="Matrix_Dateien1">_4NAME()</definedName>
    <definedName name="Matrix_Dateien1_4" localSheetId="2">_4NAME()</definedName>
    <definedName name="Matrix_Dateien1_4">_4NAME()</definedName>
    <definedName name="MD" localSheetId="3">#REF!</definedName>
    <definedName name="MD">#REF!</definedName>
    <definedName name="MENU1">#REF!</definedName>
    <definedName name="MENU2">#REF!</definedName>
    <definedName name="MH건립비" localSheetId="3">#REF!</definedName>
    <definedName name="MH건립비">#REF!</definedName>
    <definedName name="misc_asset_code">#REF!</definedName>
    <definedName name="misc_entity">#REF!</definedName>
    <definedName name="Misc_inv_no">#REF!</definedName>
    <definedName name="Misc_Invoice">#REF!</definedName>
    <definedName name="MONEY" localSheetId="3">#REF!,#REF!</definedName>
    <definedName name="MONEY">#REF!,#REF!</definedName>
    <definedName name="MPRIC">#N/A</definedName>
    <definedName name="N_D" localSheetId="3">#REF!</definedName>
    <definedName name="N_D">#REF!</definedName>
    <definedName name="NEWNAME" localSheetId="2" hidden="1">{#N/A,#N/A,FALSE,"CCTV"}</definedName>
    <definedName name="NEWNAME" hidden="1">{#N/A,#N/A,FALSE,"CCTV"}</definedName>
    <definedName name="nhtj">#REF!</definedName>
    <definedName name="NMB" localSheetId="3">#REF!</definedName>
    <definedName name="NMB">#REF!</definedName>
    <definedName name="nnt">#REF!</definedName>
    <definedName name="NOMU">#REF!</definedName>
    <definedName name="NUMBER" localSheetId="3">#REF!</definedName>
    <definedName name="NUMBER">#REF!</definedName>
    <definedName name="N치" localSheetId="3">#REF!</definedName>
    <definedName name="N치">#REF!</definedName>
    <definedName name="O_1C">#REF!</definedName>
    <definedName name="O_2C">#REF!</definedName>
    <definedName name="O_4B">#REF!</definedName>
    <definedName name="O_4C">#REF!</definedName>
    <definedName name="o_m">#REF!</definedName>
    <definedName name="OC_paid">#REF!</definedName>
    <definedName name="oc01_bud">#REF!</definedName>
    <definedName name="oc01_invs">#REF!</definedName>
    <definedName name="oc01_ser">#REF!</definedName>
    <definedName name="oc02_bud">#REF!</definedName>
    <definedName name="oc02_no">#REF!</definedName>
    <definedName name="oc03_inv">#REF!</definedName>
    <definedName name="oc03_no">#REF!</definedName>
    <definedName name="oc04_inv">#REF!</definedName>
    <definedName name="oc04_no">#REF!</definedName>
    <definedName name="oc05_inv">#REF!</definedName>
    <definedName name="oc05_no">#REF!</definedName>
    <definedName name="oc06_inv">#REF!</definedName>
    <definedName name="oc06_no">#REF!</definedName>
    <definedName name="oc07_inv">#REF!</definedName>
    <definedName name="oc07_no">#REF!</definedName>
    <definedName name="oc08_bud">#REF!</definedName>
    <definedName name="oc08_invs">#REF!</definedName>
    <definedName name="oc08_ser">#REF!</definedName>
    <definedName name="oc09_bud">#REF!</definedName>
    <definedName name="oc09_invs">#REF!</definedName>
    <definedName name="oc10_inv">#REF!</definedName>
    <definedName name="oc10_no">#REF!</definedName>
    <definedName name="oio">#REF!</definedName>
    <definedName name="olfj">#REF!</definedName>
    <definedName name="OOO" localSheetId="3">#REF!</definedName>
    <definedName name="OOO">#REF!</definedName>
    <definedName name="Original" localSheetId="2">{"Client Name or Project Name"}</definedName>
    <definedName name="Original">{"Client Name or Project Name"}</definedName>
    <definedName name="Original_4" localSheetId="2">{"Client Name or Project Name"}</definedName>
    <definedName name="Original_4">{"Client Name or Project Name"}</definedName>
    <definedName name="os01_bud">#REF!</definedName>
    <definedName name="os01_no">#REF!</definedName>
    <definedName name="os01_ser">#REF!</definedName>
    <definedName name="os02_bud">#REF!</definedName>
    <definedName name="os02_no">#REF!</definedName>
    <definedName name="os02_ser">#REF!</definedName>
    <definedName name="os03_bud">#REF!</definedName>
    <definedName name="os03_no">#REF!</definedName>
    <definedName name="os03_ser">#REF!</definedName>
    <definedName name="os04_bud">#REF!</definedName>
    <definedName name="os04_no">#REF!</definedName>
    <definedName name="os04_ser">#REF!</definedName>
    <definedName name="os05_bud">#REF!</definedName>
    <definedName name="os05_no">#REF!</definedName>
    <definedName name="os05_ser">#REF!</definedName>
    <definedName name="os06_bud">#REF!</definedName>
    <definedName name="os06_no">#REF!</definedName>
    <definedName name="os06_ser">#REF!</definedName>
    <definedName name="P" localSheetId="2">#REF!</definedName>
    <definedName name="P">#REF!</definedName>
    <definedName name="P_L">NA()</definedName>
    <definedName name="p_m">#REF!</definedName>
    <definedName name="P2_">#REF!</definedName>
    <definedName name="P4_">#REF!</definedName>
    <definedName name="paid_2000">#REF!</definedName>
    <definedName name="paid_2001">#REF!</definedName>
    <definedName name="PALLET">#REF!</definedName>
    <definedName name="PBC">#REF!</definedName>
    <definedName name="PBC_List">#REF!</definedName>
    <definedName name="PD" localSheetId="3">#REF!</definedName>
    <definedName name="PD">#REF!</definedName>
    <definedName name="pdif">#REF!</definedName>
    <definedName name="Period_From">#REF!</definedName>
    <definedName name="Period_LastYear">#REF!</definedName>
    <definedName name="Period_To">#REF!</definedName>
    <definedName name="Period_To1">#REF!</definedName>
    <definedName name="Period_To2">#REF!</definedName>
    <definedName name="PE노무비" localSheetId="3">#REF!</definedName>
    <definedName name="PE노무비">#REF!</definedName>
    <definedName name="pipe" localSheetId="3">#REF!</definedName>
    <definedName name="pipe">#REF!</definedName>
    <definedName name="PIPE40" localSheetId="3">#REF!</definedName>
    <definedName name="PIPE40">#REF!</definedName>
    <definedName name="piph" localSheetId="3">#REF!</definedName>
    <definedName name="piph">#REF!</definedName>
    <definedName name="pl_1">#REF!</definedName>
    <definedName name="pl_2">#REF!</definedName>
    <definedName name="pl_3">#REF!</definedName>
    <definedName name="pl_4">#REF!</definedName>
    <definedName name="pl_5">#REF!</definedName>
    <definedName name="pl_6">#REF!</definedName>
    <definedName name="pl_7">#REF!</definedName>
    <definedName name="pl_8">#REF!</definedName>
    <definedName name="pl_9">#REF!</definedName>
    <definedName name="PL_date">#REF!</definedName>
    <definedName name="PL_semi">#REF!</definedName>
    <definedName name="places">#REF!</definedName>
    <definedName name="pm_title">#REF!</definedName>
    <definedName name="PNAME">#N/A</definedName>
    <definedName name="pool">#REF!</definedName>
    <definedName name="POOM" localSheetId="3">#REF!</definedName>
    <definedName name="POOM">#REF!</definedName>
    <definedName name="PPA" localSheetId="3">#REF!</definedName>
    <definedName name="PPA">#REF!</definedName>
    <definedName name="ppp" localSheetId="2">{"Client Name or Project Name"}</definedName>
    <definedName name="PPP" localSheetId="3">#REF!</definedName>
    <definedName name="ppp">{"Client Name or Project Name"}</definedName>
    <definedName name="ppp_4" localSheetId="2">{"Client Name or Project Name"}</definedName>
    <definedName name="ppp_4">{"Client Name or Project Name"}</definedName>
    <definedName name="PPPPPPPP">#REF!</definedName>
    <definedName name="print" localSheetId="3">#REF!</definedName>
    <definedName name="print">#REF!</definedName>
    <definedName name="_xlnm.Print_Area" localSheetId="2">공종별총공사비!$A$1:$I$45</definedName>
    <definedName name="_xlnm.Print_Area" localSheetId="0">사업개요!$A$1:$F$38</definedName>
    <definedName name="_xlnm.Print_Area" localSheetId="1">사업비산출총괄표!$A$1:$I$36</definedName>
    <definedName name="_xlnm.Print_Area" localSheetId="3">예정공정표!$A$1:$V$34</definedName>
    <definedName name="_xlnm.Print_Area">#REF!</definedName>
    <definedName name="PRINT_AREA_MI">#REF!</definedName>
    <definedName name="PRINT_TILIES">#REF!,#REF!,#REF!,#REF!,#REF!</definedName>
    <definedName name="print_tital" localSheetId="3">#REF!</definedName>
    <definedName name="print_tital">#REF!</definedName>
    <definedName name="print_title">#REF!</definedName>
    <definedName name="_xlnm.Print_Titles" localSheetId="2">공종별총공사비!$1:$4</definedName>
    <definedName name="_xlnm.Print_Titles">#N/A</definedName>
    <definedName name="PRINT_TITLES_MI" localSheetId="3">#REF!</definedName>
    <definedName name="PRINT_TITLES_MI">#REF!</definedName>
    <definedName name="PRINTIL_TITLES" localSheetId="3">#REF!</definedName>
    <definedName name="PRINTIL_TITLES">#REF!</definedName>
    <definedName name="PROFIT" localSheetId="3">#REF!</definedName>
    <definedName name="PROFIT">#REF!</definedName>
    <definedName name="project_manager">#REF!</definedName>
    <definedName name="ProjectName" localSheetId="2">{"Client Name or Project Name"}</definedName>
    <definedName name="ProjectName">{"Client Name or Project Name"}</definedName>
    <definedName name="ProjectName_4" localSheetId="2">{"Client Name or Project Name"}</definedName>
    <definedName name="ProjectName_4">{"Client Name or Project Name"}</definedName>
    <definedName name="ps" localSheetId="3">#REF!</definedName>
    <definedName name="ps">#REF!</definedName>
    <definedName name="ps_contracts">#REF!</definedName>
    <definedName name="PS_paid">#REF!</definedName>
    <definedName name="PUM" localSheetId="3">#REF!</definedName>
    <definedName name="PUM">#REF!</definedName>
    <definedName name="PYA" localSheetId="3">#REF!</definedName>
    <definedName name="PYA">#REF!</definedName>
    <definedName name="PYB" localSheetId="3">#REF!</definedName>
    <definedName name="PYB">#REF!</definedName>
    <definedName name="PYC" localSheetId="3">#REF!</definedName>
    <definedName name="PYC">#REF!</definedName>
    <definedName name="PYD" localSheetId="3">#REF!</definedName>
    <definedName name="PYD">#REF!</definedName>
    <definedName name="PYE" localSheetId="3">#REF!</definedName>
    <definedName name="PYE">#REF!</definedName>
    <definedName name="PYF" localSheetId="3">#REF!</definedName>
    <definedName name="PYF">#REF!</definedName>
    <definedName name="PYG" localSheetId="3">#REF!</definedName>
    <definedName name="PYG">#REF!</definedName>
    <definedName name="qq" localSheetId="2">#REF!</definedName>
    <definedName name="qq">#REF!</definedName>
    <definedName name="QU" localSheetId="3">#REF!</definedName>
    <definedName name="QU">#REF!</definedName>
    <definedName name="Quarter1">#REF!</definedName>
    <definedName name="QW" localSheetId="2" hidden="1">{#N/A,#N/A,FALSE,"이태원철근"}</definedName>
    <definedName name="QW" localSheetId="3" hidden="1">{#N/A,#N/A,FALSE,"이태원철근"}</definedName>
    <definedName name="QW" hidden="1">{#N/A,#N/A,FALSE,"이태원철근"}</definedName>
    <definedName name="QWE" localSheetId="2" hidden="1">{#N/A,#N/A,FALSE,"이태원철근"}</definedName>
    <definedName name="QWE" localSheetId="3" hidden="1">{#N/A,#N/A,FALSE,"이태원철근"}</definedName>
    <definedName name="QWE" hidden="1">{#N/A,#N/A,FALSE,"이태원철근"}</definedName>
    <definedName name="qweax">#REF!</definedName>
    <definedName name="qwedafsz">#REF!</definedName>
    <definedName name="QWER" localSheetId="2" hidden="1">{#N/A,#N/A,FALSE,"이태원철근"}</definedName>
    <definedName name="QWER" localSheetId="3" hidden="1">{#N/A,#N/A,FALSE,"이태원철근"}</definedName>
    <definedName name="QWER" hidden="1">{#N/A,#N/A,FALSE,"이태원철근"}</definedName>
    <definedName name="R_" localSheetId="3">#REF!</definedName>
    <definedName name="R_">NA()</definedName>
    <definedName name="Range1">#REF!</definedName>
    <definedName name="Range3">#REF!</definedName>
    <definedName name="Range4">#REF!</definedName>
    <definedName name="Range5">#REF!</definedName>
    <definedName name="Range6">#REF!</definedName>
    <definedName name="rate" localSheetId="3">#REF!</definedName>
    <definedName name="Rate">#REF!</definedName>
    <definedName name="rate_ds">#REF!</definedName>
    <definedName name="rate_entertnmt">#REF!</definedName>
    <definedName name="rate_office">#REF!</definedName>
    <definedName name="rate_parking">#REF!</definedName>
    <definedName name="rate_restaurnt">#REF!</definedName>
    <definedName name="REAL_CONST" localSheetId="3">#REF!</definedName>
    <definedName name="REAL_CONST">#REF!</definedName>
    <definedName name="_xlnm.Recorder" localSheetId="3">#REF!</definedName>
    <definedName name="_xlnm.Recorder">#REF!</definedName>
    <definedName name="rent_payment">#REF!</definedName>
    <definedName name="Reset">#REF!</definedName>
    <definedName name="RF" localSheetId="2">BlankMacro1</definedName>
    <definedName name="RF" localSheetId="3">BlankMacro1</definedName>
    <definedName name="RF">BlankMacro1</definedName>
    <definedName name="RJRJ" localSheetId="2">BlankMacro1</definedName>
    <definedName name="RJRJ" localSheetId="3">BlankMacro1</definedName>
    <definedName name="RJRJ">BlankMacro1</definedName>
    <definedName name="RJRKJRKJR" localSheetId="2">BlankMacro1</definedName>
    <definedName name="RJRKJRKJR" localSheetId="3">BlankMacro1</definedName>
    <definedName name="RJRKJRKJR">BlankMacro1</definedName>
    <definedName name="rjs">#REF!</definedName>
    <definedName name="rkek" localSheetId="2">BlankMacro1</definedName>
    <definedName name="rkek">BlankMacro1</definedName>
    <definedName name="rkek_4" localSheetId="2">BlankMacro1</definedName>
    <definedName name="rkek_4">BlankMacro1</definedName>
    <definedName name="RL" localSheetId="2">BlankMacro1</definedName>
    <definedName name="RL" localSheetId="3">BlankMacro1</definedName>
    <definedName name="RL">BlankMacro1</definedName>
    <definedName name="RLARK">#REF!</definedName>
    <definedName name="RLAWJD">#REF!</definedName>
    <definedName name="RLTJD" localSheetId="2">BlankMacro1</definedName>
    <definedName name="RLTJD" localSheetId="3">BlankMacro1</definedName>
    <definedName name="RLTJD">BlankMacro1</definedName>
    <definedName name="RM_D" localSheetId="3">#REF!</definedName>
    <definedName name="RM_D">#REF!</definedName>
    <definedName name="rngCreation">#REF!</definedName>
    <definedName name="rngLastRevision">#REF!</definedName>
    <definedName name="RORNFL" localSheetId="2">BlankMacro1</definedName>
    <definedName name="RORNFL">BlankMacro1</definedName>
    <definedName name="RORNFL_4" localSheetId="2">BlankMacro1</definedName>
    <definedName name="RORNFL_4">BlankMacro1</definedName>
    <definedName name="RRR" localSheetId="3">#REF!</definedName>
    <definedName name="RRR">#REF!</definedName>
    <definedName name="RT" localSheetId="3" hidden="1">{#N/A,#N/A,FALSE,"이태원철근"}</definedName>
    <definedName name="RT">#REF!</definedName>
    <definedName name="RYANG">#N/A</definedName>
    <definedName name="r견적" localSheetId="2" hidden="1">{#N/A,#N/A,FALSE,"월공사비집계표양식 (7)";#N/A,#N/A,FALSE,"월공사비집계표양식 (7)"}</definedName>
    <definedName name="r견적" localSheetId="3" hidden="1">{#N/A,#N/A,FALSE,"월공사비집계표양식 (7)";#N/A,#N/A,FALSE,"월공사비집계표양식 (7)"}</definedName>
    <definedName name="r견적" hidden="1">{#N/A,#N/A,FALSE,"월공사비집계표양식 (7)";#N/A,#N/A,FALSE,"월공사비집계표양식 (7)"}</definedName>
    <definedName name="s" localSheetId="2">#REF!</definedName>
    <definedName name="s" localSheetId="3">#REF!</definedName>
    <definedName name="s">#REF!</definedName>
    <definedName name="s_1">#REF!</definedName>
    <definedName name="s_2">#REF!</definedName>
    <definedName name="Sammi_2_제1압연_List">#REF!</definedName>
    <definedName name="sanch_2" localSheetId="3">#REF!</definedName>
    <definedName name="sanch_2">#REF!</definedName>
    <definedName name="sanch_3" localSheetId="3">#REF!</definedName>
    <definedName name="sanch_3">#REF!</definedName>
    <definedName name="sanch_4" localSheetId="3">#REF!</definedName>
    <definedName name="sanch_4">#REF!</definedName>
    <definedName name="SAO">#REF!</definedName>
    <definedName name="sb_공통공사비" localSheetId="3">#REF!</definedName>
    <definedName name="sb_공통공사비">#REF!</definedName>
    <definedName name="sb_단위시설별공사비" localSheetId="3">#REF!</definedName>
    <definedName name="sb_단위시설별공사비">#REF!</definedName>
    <definedName name="sb_제잡비" localSheetId="3">#REF!</definedName>
    <definedName name="sb_제잡비">#REF!</definedName>
    <definedName name="sb010_가설공사_1" localSheetId="3">#REF!</definedName>
    <definedName name="sb010_가설공사_1">#REF!</definedName>
    <definedName name="sb020_가설공사_2" localSheetId="3">#REF!</definedName>
    <definedName name="sb020_가설공사_2">#REF!</definedName>
    <definedName name="sb030_공통장비비" localSheetId="3">#REF!</definedName>
    <definedName name="sb030_공통장비비">#REF!</definedName>
    <definedName name="sb040_현장관리비" localSheetId="3">#REF!</definedName>
    <definedName name="sb040_현장관리비">#REF!</definedName>
    <definedName name="sb050_기타공통비" localSheetId="3">#REF!</definedName>
    <definedName name="sb050_기타공통비">#REF!</definedName>
    <definedName name="sb101_토공사" localSheetId="3">#REF!</definedName>
    <definedName name="sb101_토공사">#REF!</definedName>
    <definedName name="sb102_지정공사" localSheetId="3">#REF!</definedName>
    <definedName name="sb102_지정공사">#REF!</definedName>
    <definedName name="sb103_철근콘크리트공사" localSheetId="3">#REF!</definedName>
    <definedName name="sb103_철근콘크리트공사">#REF!</definedName>
    <definedName name="sb104_철골공사" localSheetId="3">#REF!</definedName>
    <definedName name="sb104_철골공사">#REF!</definedName>
    <definedName name="sb105_조적공사" localSheetId="3">#REF!</definedName>
    <definedName name="sb105_조적공사">#REF!</definedName>
    <definedName name="sb106_미장공사" localSheetId="3">#REF!</definedName>
    <definedName name="sb106_미장공사">#REF!</definedName>
    <definedName name="sb107_방수공사" localSheetId="3">#REF!</definedName>
    <definedName name="sb107_방수공사">#REF!</definedName>
    <definedName name="sb108_목공사" localSheetId="3">#REF!</definedName>
    <definedName name="sb108_목공사">#REF!</definedName>
    <definedName name="sb109_금속공사" localSheetId="3">#REF!</definedName>
    <definedName name="sb109_금속공사">#REF!</definedName>
    <definedName name="sb110_지붕및홈통공사" localSheetId="3">#REF!</definedName>
    <definedName name="sb110_지붕및홈통공사">#REF!</definedName>
    <definedName name="sb111_문_셔터_부속자재" localSheetId="3">#REF!</definedName>
    <definedName name="sb111_문_셔터_부속자재">#REF!</definedName>
    <definedName name="sb112_창_창호추가공사" localSheetId="3">#REF!</definedName>
    <definedName name="sb112_창_창호추가공사">#REF!</definedName>
    <definedName name="sb113_유리공사" localSheetId="3">#REF!</definedName>
    <definedName name="sb113_유리공사">#REF!</definedName>
    <definedName name="sb114_타일및돌공사" localSheetId="3">#REF!</definedName>
    <definedName name="sb114_타일및돌공사">#REF!</definedName>
    <definedName name="sb115_도장공사" localSheetId="3">#REF!</definedName>
    <definedName name="sb115_도장공사">#REF!</definedName>
    <definedName name="sb116_수장공사_1" localSheetId="3">#REF!</definedName>
    <definedName name="sb116_수장공사_1">#REF!</definedName>
    <definedName name="sb117_수장공사_2" localSheetId="3">#REF!</definedName>
    <definedName name="sb117_수장공사_2">#REF!</definedName>
    <definedName name="sb118_실내설비공사" localSheetId="3">#REF!</definedName>
    <definedName name="sb118_실내설비공사">#REF!</definedName>
    <definedName name="sb201_창고" localSheetId="3">#REF!</definedName>
    <definedName name="sb201_창고">#REF!</definedName>
    <definedName name="sb202_경비실" localSheetId="3">#REF!</definedName>
    <definedName name="sb202_경비실">#REF!</definedName>
    <definedName name="sb203_기타경비시설" localSheetId="3">#REF!</definedName>
    <definedName name="sb203_기타경비시설">#REF!</definedName>
    <definedName name="sb204_차고" localSheetId="3">#REF!</definedName>
    <definedName name="sb204_차고">#REF!</definedName>
    <definedName name="sb301_정화조공사" localSheetId="3">#REF!</definedName>
    <definedName name="sb301_정화조공사">#REF!</definedName>
    <definedName name="sb302_우수맨홀" localSheetId="3">#REF!</definedName>
    <definedName name="sb302_우수맨홀">#REF!</definedName>
    <definedName name="sb303_우수배수관설치" localSheetId="3">#REF!</definedName>
    <definedName name="sb303_우수배수관설치">#REF!</definedName>
    <definedName name="sb401_굴취" localSheetId="3">#REF!</definedName>
    <definedName name="sb401_굴취">#REF!</definedName>
    <definedName name="sb402_식재_파종" localSheetId="3">#REF!</definedName>
    <definedName name="sb402_식재_파종">#REF!</definedName>
    <definedName name="sb403_식재관련_부대공" localSheetId="3">#REF!</definedName>
    <definedName name="sb403_식재관련_부대공">#REF!</definedName>
    <definedName name="sb404_조경시설물공사" localSheetId="3">#REF!</definedName>
    <definedName name="sb404_조경시설물공사">#REF!</definedName>
    <definedName name="sb501_문_문주_설치" localSheetId="3">#REF!</definedName>
    <definedName name="sb501_문_문주_설치">#REF!</definedName>
    <definedName name="sb502_울타리_담장설치" localSheetId="3">#REF!</definedName>
    <definedName name="sb502_울타리_담장설치">#REF!</definedName>
    <definedName name="sb503_기타경계시설" localSheetId="3">#REF!</definedName>
    <definedName name="sb503_기타경계시설">#REF!</definedName>
    <definedName name="sb601_해체_철거공사" localSheetId="3">#REF!</definedName>
    <definedName name="sb601_해체_철거공사">#REF!</definedName>
    <definedName name="sb602_보수_및_이전공사" localSheetId="3">#REF!</definedName>
    <definedName name="sb602_보수_및_이전공사">#REF!</definedName>
    <definedName name="Scenario">#REF!</definedName>
    <definedName name="SCODE">#N/A</definedName>
    <definedName name="SD" localSheetId="2">#REF!</definedName>
    <definedName name="SD" localSheetId="3">#REF!</definedName>
    <definedName name="SD">#REF!</definedName>
    <definedName name="sdgdsfdsgdsfggfdsd" hidden="1">#REF!</definedName>
    <definedName name="sdgfdsg">#REF!</definedName>
    <definedName name="sdgfdsgf">#REF!</definedName>
    <definedName name="sdgfdsgfd">#REF!</definedName>
    <definedName name="sdsf">#REF!</definedName>
    <definedName name="sdsss" localSheetId="3">#REF!</definedName>
    <definedName name="sdsss">#REF!</definedName>
    <definedName name="section_10">#REF!</definedName>
    <definedName name="section_11">#REF!</definedName>
    <definedName name="section_12">#REF!</definedName>
    <definedName name="section_13">#REF!</definedName>
    <definedName name="section_3">#REF!</definedName>
    <definedName name="Section_5">#REF!</definedName>
    <definedName name="section_6">#REF!</definedName>
    <definedName name="section_7">#REF!</definedName>
    <definedName name="section_8">#REF!</definedName>
    <definedName name="section_9">#REF!</definedName>
    <definedName name="SELA">#REF!</definedName>
    <definedName name="SELAH">#REF!</definedName>
    <definedName name="SELAR">#REF!</definedName>
    <definedName name="SERVICE" localSheetId="2" hidden="1">{#N/A,#N/A,FALSE,"이태원철근"}</definedName>
    <definedName name="SERVICE" localSheetId="3" hidden="1">{#N/A,#N/A,FALSE,"이태원철근"}</definedName>
    <definedName name="SERVICE" hidden="1">{#N/A,#N/A,FALSE,"이태원철근"}</definedName>
    <definedName name="sf_conversion">#REF!</definedName>
    <definedName name="sgddsgdfdsg">#REF!</definedName>
    <definedName name="sgdsg">#REF!</definedName>
    <definedName name="sgfddsgfd">#REF!</definedName>
    <definedName name="sgfdsg">#REF!</definedName>
    <definedName name="sgfdsgfd">#REF!</definedName>
    <definedName name="shin123" localSheetId="3">#REF!</definedName>
    <definedName name="shin123">#REF!</definedName>
    <definedName name="signatory_title">#REF!</definedName>
    <definedName name="size">#REF!</definedName>
    <definedName name="SK" localSheetId="3" hidden="1">{#N/A,#N/A,FALSE,"월공사비집계표양식 (7)";#N/A,#N/A,FALSE,"월공사비집계표양식 (7)"}</definedName>
    <definedName name="SK">#REF!</definedName>
    <definedName name="SKS" localSheetId="2">BlankMacro1</definedName>
    <definedName name="SKS">BlankMacro1</definedName>
    <definedName name="SKS_4" localSheetId="2">BlankMacro1</definedName>
    <definedName name="SKS_4">BlankMacro1</definedName>
    <definedName name="SPECI">#N/A</definedName>
    <definedName name="ss" localSheetId="3">#REF!</definedName>
    <definedName name="ss">#REF!</definedName>
    <definedName name="ss01_bud">#REF!</definedName>
    <definedName name="ss01_no">#REF!</definedName>
    <definedName name="ss01_ser">#REF!</definedName>
    <definedName name="ss02_bud">#REF!</definedName>
    <definedName name="ss02_no">#REF!</definedName>
    <definedName name="ss02_ser">#REF!</definedName>
    <definedName name="ss03_bud">#REF!</definedName>
    <definedName name="ss03_no">#REF!</definedName>
    <definedName name="ss03_ser">#REF!</definedName>
    <definedName name="ss04_bud">#REF!</definedName>
    <definedName name="ss04_no">#REF!</definedName>
    <definedName name="ss04_ser">#REF!</definedName>
    <definedName name="ss05_bud">#REF!</definedName>
    <definedName name="ss05_no">#REF!</definedName>
    <definedName name="ss05_ser">#REF!</definedName>
    <definedName name="ss06_bud">#REF!</definedName>
    <definedName name="ss06_no">#REF!</definedName>
    <definedName name="ss06_ser">#REF!</definedName>
    <definedName name="ss07_bud">#REF!</definedName>
    <definedName name="ss07_no">#REF!</definedName>
    <definedName name="ss07_ser">#REF!</definedName>
    <definedName name="ss08_bud">#REF!</definedName>
    <definedName name="ss08_no">#REF!</definedName>
    <definedName name="ss08_ser">#REF!</definedName>
    <definedName name="ss09_bud">#REF!</definedName>
    <definedName name="ss09_no">#REF!</definedName>
    <definedName name="ss09_ser">#REF!</definedName>
    <definedName name="ss10_bud">#REF!</definedName>
    <definedName name="ss10_no">#REF!</definedName>
    <definedName name="ss10_ser">#REF!</definedName>
    <definedName name="ss11_bud">#REF!</definedName>
    <definedName name="ss11_no">#REF!</definedName>
    <definedName name="ss11_ser">#REF!</definedName>
    <definedName name="ss12_bud">#REF!</definedName>
    <definedName name="ss12_no">#REF!</definedName>
    <definedName name="ss12_ser">#REF!</definedName>
    <definedName name="ss13_bud">#REF!</definedName>
    <definedName name="ss13_no">#REF!</definedName>
    <definedName name="ss13_ser">#REF!</definedName>
    <definedName name="ss14_bud">#REF!</definedName>
    <definedName name="ss14_no">#REF!</definedName>
    <definedName name="ss14_ser">#REF!</definedName>
    <definedName name="ss15_bud">#REF!</definedName>
    <definedName name="ss15_no">#REF!</definedName>
    <definedName name="ss15_ser">#REF!</definedName>
    <definedName name="ss16_bud">#REF!</definedName>
    <definedName name="ss16_no">#REF!</definedName>
    <definedName name="ss16_ser">#REF!</definedName>
    <definedName name="ss17_bud">#REF!</definedName>
    <definedName name="ss17_no">#REF!</definedName>
    <definedName name="ss17_ser">#REF!</definedName>
    <definedName name="sss" localSheetId="2" hidden="1">{#N/A,#N/A,FALSE,"전력간선"}</definedName>
    <definedName name="sss" hidden="1">{#N/A,#N/A,FALSE,"전력간선"}</definedName>
    <definedName name="SSSS" localSheetId="2">#REF!</definedName>
    <definedName name="SSSS">#REF!</definedName>
    <definedName name="ssssshsjkh">#REF!</definedName>
    <definedName name="start">#REF!</definedName>
    <definedName name="SUB_CONST" localSheetId="3">#REF!</definedName>
    <definedName name="SUB_CONST">#REF!</definedName>
    <definedName name="T_1A">#REF!</definedName>
    <definedName name="T_2A">#REF!</definedName>
    <definedName name="table">#REF!</definedName>
    <definedName name="TABLE01" localSheetId="3">#REF!</definedName>
    <definedName name="TABLE01">#REF!</definedName>
    <definedName name="TABLE02" localSheetId="3">#REF!</definedName>
    <definedName name="TABLE02">#REF!</definedName>
    <definedName name="temp">#REF!</definedName>
    <definedName name="TEST0">#REF!</definedName>
    <definedName name="TESTHKEY">#REF!</definedName>
    <definedName name="TESTKEYS">#REF!</definedName>
    <definedName name="TESTVKEY">#REF!</definedName>
    <definedName name="TextRefCopy1">#REF!</definedName>
    <definedName name="TextRefCopy10">#REF!</definedName>
    <definedName name="TextRefCopy12">#REF!</definedName>
    <definedName name="TextRefCopy13">#REF!</definedName>
    <definedName name="TextRefCopy15">#REF!</definedName>
    <definedName name="TextRefCopy18">#REF!</definedName>
    <definedName name="TextRefCopy2">#REF!</definedName>
    <definedName name="TextRefCopy20">#REF!</definedName>
    <definedName name="TextRefCopy21">#REF!</definedName>
    <definedName name="TextRefCopy22">#REF!</definedName>
    <definedName name="TextRefCopy23">#REF!</definedName>
    <definedName name="TextRefCopy24">#REF!</definedName>
    <definedName name="TextRefCopy25">#REF!</definedName>
    <definedName name="TextRefCopy26">#REF!</definedName>
    <definedName name="TextRefCopy27">#REF!</definedName>
    <definedName name="TextRefCopy28">#REF!</definedName>
    <definedName name="TextRefCopy29">#REF!</definedName>
    <definedName name="TextRefCopy3">#REF!</definedName>
    <definedName name="TextRefCopy30">#REF!</definedName>
    <definedName name="TextRefCopy31">#REF!</definedName>
    <definedName name="TextRefCopy32">#REF!</definedName>
    <definedName name="TextRefCopy33">#REF!</definedName>
    <definedName name="TextRefCopy34">#REF!</definedName>
    <definedName name="TextRefCopy35">#REF!</definedName>
    <definedName name="TextRefCopy36">#REF!</definedName>
    <definedName name="TextRefCopy5">#REF!</definedName>
    <definedName name="TextRefCopy6">#REF!</definedName>
    <definedName name="TextRefCopy7">#REF!</definedName>
    <definedName name="TextRefCopy8">#REF!</definedName>
    <definedName name="TextRefCopy9">#REF!</definedName>
    <definedName name="TITLE" localSheetId="3">#REF!</definedName>
    <definedName name="TITLE">#REF!</definedName>
    <definedName name="TJFQLWKWO" localSheetId="3">#REF!</definedName>
    <definedName name="TJFQLWKWO">#REF!</definedName>
    <definedName name="TKDKD" localSheetId="2" hidden="1">{#N/A,#N/A,FALSE,"CCTV"}</definedName>
    <definedName name="TKDKD" hidden="1">{#N/A,#N/A,FALSE,"CCTV"}</definedName>
    <definedName name="TMPRICC">#N/A</definedName>
    <definedName name="TOTAL" localSheetId="3">#REF!</definedName>
    <definedName name="TOTAL">#REF!</definedName>
    <definedName name="TOTAL_CONST" localSheetId="3">#REF!</definedName>
    <definedName name="TOTAL_CONST">#REF!</definedName>
    <definedName name="TOTAL_COST" localSheetId="3">#REF!</definedName>
    <definedName name="TOTAL_COST">#REF!</definedName>
    <definedName name="TTT" localSheetId="2">_4NAME()</definedName>
    <definedName name="TTT" localSheetId="3">#REF!</definedName>
    <definedName name="TTT">_4NAME()</definedName>
    <definedName name="TTT_4" localSheetId="2">_4NAME()</definedName>
    <definedName name="TTT_4">_4NAME()</definedName>
    <definedName name="TUTTO">NA()</definedName>
    <definedName name="TY">#REF!</definedName>
    <definedName name="U" localSheetId="3">#REF!</definedName>
    <definedName name="U">#REF!</definedName>
    <definedName name="UD" localSheetId="3">#REF!</definedName>
    <definedName name="UD">#REF!</definedName>
    <definedName name="unit_of_measure">#REF!</definedName>
    <definedName name="units">#REF!</definedName>
    <definedName name="urate_ds">#REF!</definedName>
    <definedName name="urate_entertnmt">#REF!</definedName>
    <definedName name="urate_office">#REF!</definedName>
    <definedName name="urate_restaurnt">#REF!</definedName>
    <definedName name="USD">#REF!</definedName>
    <definedName name="VAT" localSheetId="3">#REF!</definedName>
    <definedName name="VAT">#REF!</definedName>
    <definedName name="VB" localSheetId="2" hidden="1">{#N/A,#N/A,FALSE,"이태원철근"}</definedName>
    <definedName name="VB" localSheetId="3" hidden="1">{#N/A,#N/A,FALSE,"이태원철근"}</definedName>
    <definedName name="VB" hidden="1">{#N/A,#N/A,FALSE,"이태원철근"}</definedName>
    <definedName name="VBN" localSheetId="2" hidden="1">{#N/A,#N/A,FALSE,"이태원철근"}</definedName>
    <definedName name="VBN" localSheetId="3" hidden="1">{#N/A,#N/A,FALSE,"이태원철근"}</definedName>
    <definedName name="VBN" hidden="1">{#N/A,#N/A,FALSE,"이태원철근"}</definedName>
    <definedName name="VVV" localSheetId="3">#REF!</definedName>
    <definedName name="VVV">#REF!</definedName>
    <definedName name="W" localSheetId="2">#REF!</definedName>
    <definedName name="W">#REF!</definedName>
    <definedName name="w_m">#REF!</definedName>
    <definedName name="w_m1">#REF!</definedName>
    <definedName name="w_m2">#REF!</definedName>
    <definedName name="WD" localSheetId="3">#REF!</definedName>
    <definedName name="WD">#REF!</definedName>
    <definedName name="WIRE" localSheetId="3">#REF!</definedName>
    <definedName name="WIRE">#REF!</definedName>
    <definedName name="wkqcjf" localSheetId="3">#REF!</definedName>
    <definedName name="wkqcjf">#REF!</definedName>
    <definedName name="wqecvas">#REF!</definedName>
    <definedName name="wqrwqr">#REF!</definedName>
    <definedName name="WRITE" localSheetId="2" hidden="1">{#N/A,#N/A,FALSE,"CCTV"}</definedName>
    <definedName name="WRITE" hidden="1">{#N/A,#N/A,FALSE,"CCTV"}</definedName>
    <definedName name="wrn.BM." localSheetId="2" hidden="1">{#N/A,#N/A,FALSE,"CCTV"}</definedName>
    <definedName name="wrn.BM." hidden="1">{#N/A,#N/A,FALSE,"CCTV"}</definedName>
    <definedName name="wrn.교육청." localSheetId="2" hidden="1">{#N/A,#N/A,FALSE,"전력간선"}</definedName>
    <definedName name="wrn.교육청." hidden="1">{#N/A,#N/A,FALSE,"전력간선"}</definedName>
    <definedName name="wrn.ㅁㅁㅁ." localSheetId="2" hidden="1">{#N/A,#N/A,FALSE,"월공사비집계표양식 (7)";#N/A,#N/A,FALSE,"월공사비집계표양식 (7)"}</definedName>
    <definedName name="wrn.ㅁㅁㅁ." localSheetId="3" hidden="1">{#N/A,#N/A,FALSE,"월공사비집계표양식 (7)";#N/A,#N/A,FALSE,"월공사비집계표양식 (7)"}</definedName>
    <definedName name="wrn.ㅁㅁㅁ." hidden="1">{#N/A,#N/A,FALSE,"월공사비집계표양식 (7)";#N/A,#N/A,FALSE,"월공사비집계표양식 (7)"}</definedName>
    <definedName name="wrn.부산주경기장.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실행품의." localSheetId="2" hidden="1">{#N/A,#N/A,FALSE,"갑지";#N/A,#N/A,FALSE,"개요";#N/A,#N/A,FALSE,"비목별";#N/A,#N/A,FALSE,"건물별";#N/A,#N/A,FALSE,"기구표";#N/A,#N/A,FALSE,"직원투입"}</definedName>
    <definedName name="wrn.실행품의." hidden="1">{#N/A,#N/A,FALSE,"갑지";#N/A,#N/A,FALSE,"개요";#N/A,#N/A,FALSE,"비목별";#N/A,#N/A,FALSE,"건물별";#N/A,#N/A,FALSE,"기구표";#N/A,#N/A,FALSE,"직원투입"}</definedName>
    <definedName name="wrn.이태원._.철근." localSheetId="2" hidden="1">{#N/A,#N/A,FALSE,"이태원철근"}</definedName>
    <definedName name="wrn.이태원._.철근." localSheetId="3" hidden="1">{#N/A,#N/A,FALSE,"이태원철근"}</definedName>
    <definedName name="wrn.이태원._.철근." hidden="1">{#N/A,#N/A,FALSE,"이태원철근"}</definedName>
    <definedName name="wsgwegre">#REF!</definedName>
    <definedName name="WW" localSheetId="3">#REF!</definedName>
    <definedName name="WW">#REF!</definedName>
    <definedName name="wwww" localSheetId="3">#REF!</definedName>
    <definedName name="wwww">#REF!</definedName>
    <definedName name="XX" localSheetId="3">#REF!</definedName>
    <definedName name="XX">#REF!</definedName>
    <definedName name="xxx" localSheetId="2">#REF!</definedName>
    <definedName name="xxx">#REF!</definedName>
    <definedName name="Y" localSheetId="3">#REF!</definedName>
    <definedName name="y">#REF!</definedName>
    <definedName name="Y.S.KIM" localSheetId="3">#REF!,#REF!,#REF!,#REF!,#REF!,#REF!,#REF!,#REF!,#REF!,#REF!,#REF!,#REF!,#REF!,#REF!,#REF!,#REF!,#REF!,#REF!,#REF!</definedName>
    <definedName name="Y.S.KIM">#REF!,#REF!,#REF!,#REF!,#REF!,#REF!,#REF!,#REF!,#REF!,#REF!,#REF!,#REF!,#REF!,#REF!,#REF!,#REF!,#REF!,#REF!,#REF!</definedName>
    <definedName name="YD" localSheetId="3">#REF!</definedName>
    <definedName name="YD">#REF!</definedName>
    <definedName name="year1_1">#REF!</definedName>
    <definedName name="year1_10">#REF!</definedName>
    <definedName name="year1_10a">#REF!</definedName>
    <definedName name="year1_10b">#REF!</definedName>
    <definedName name="year1_10c">#REF!</definedName>
    <definedName name="year1_10e">#REF!</definedName>
    <definedName name="year1_10g">#REF!</definedName>
    <definedName name="year1_10it">#REF!</definedName>
    <definedName name="year1_10ita">#REF!</definedName>
    <definedName name="year1_10ite">#REF!</definedName>
    <definedName name="year1_10k">#REF!</definedName>
    <definedName name="year1_10l">#REF!</definedName>
    <definedName name="year1_11">#REF!</definedName>
    <definedName name="year1_11a">#REF!</definedName>
    <definedName name="year1_11b">#REF!</definedName>
    <definedName name="year1_11c">#REF!</definedName>
    <definedName name="year1_11e">#REF!</definedName>
    <definedName name="year1_11g">#REF!</definedName>
    <definedName name="year1_11it">#REF!</definedName>
    <definedName name="year1_11ita">#REF!</definedName>
    <definedName name="year1_11ite">#REF!</definedName>
    <definedName name="year1_11k">#REF!</definedName>
    <definedName name="year1_11l">#REF!</definedName>
    <definedName name="year1_12">#REF!</definedName>
    <definedName name="year1_12a">#REF!</definedName>
    <definedName name="year1_12b">#REF!</definedName>
    <definedName name="year1_12c">#REF!</definedName>
    <definedName name="year1_12e">#REF!</definedName>
    <definedName name="year1_12g">#REF!</definedName>
    <definedName name="year1_12it">#REF!</definedName>
    <definedName name="year1_12ita">#REF!</definedName>
    <definedName name="year1_12ite">#REF!</definedName>
    <definedName name="year1_12k">#REF!</definedName>
    <definedName name="year1_12l">#REF!</definedName>
    <definedName name="year1_1a">#REF!</definedName>
    <definedName name="year1_1b">#REF!</definedName>
    <definedName name="year1_1c">#REF!</definedName>
    <definedName name="year1_1e">#REF!</definedName>
    <definedName name="year1_1g">#REF!</definedName>
    <definedName name="year1_1it">#REF!</definedName>
    <definedName name="year1_1ita">#REF!</definedName>
    <definedName name="year1_1ite">#REF!</definedName>
    <definedName name="year1_1k">#REF!</definedName>
    <definedName name="year1_1l">#REF!</definedName>
    <definedName name="year1_2">#REF!</definedName>
    <definedName name="year1_2a">#REF!</definedName>
    <definedName name="year1_2b">#REF!</definedName>
    <definedName name="year1_2c">#REF!</definedName>
    <definedName name="year1_2E">#REF!</definedName>
    <definedName name="year1_2g">#REF!</definedName>
    <definedName name="year1_2it">#REF!</definedName>
    <definedName name="year1_2ita">#REF!</definedName>
    <definedName name="year1_2ite">#REF!</definedName>
    <definedName name="year1_2k">#REF!</definedName>
    <definedName name="year1_2l">#REF!</definedName>
    <definedName name="year1_3">#REF!</definedName>
    <definedName name="year1_3a">#REF!</definedName>
    <definedName name="year1_3b">#REF!</definedName>
    <definedName name="year1_3c">#REF!</definedName>
    <definedName name="year1_3e">#REF!</definedName>
    <definedName name="year1_3g">#REF!</definedName>
    <definedName name="year1_3it">#REF!</definedName>
    <definedName name="year1_3ita">#REF!</definedName>
    <definedName name="year1_3ite">#REF!</definedName>
    <definedName name="year1_3k">#REF!</definedName>
    <definedName name="year1_3l">#REF!</definedName>
    <definedName name="year1_4">#REF!</definedName>
    <definedName name="year1_4a">#REF!</definedName>
    <definedName name="year1_4b">#REF!</definedName>
    <definedName name="year1_4c">#REF!</definedName>
    <definedName name="year1_4e">#REF!</definedName>
    <definedName name="year1_4g">#REF!</definedName>
    <definedName name="year1_4it">#REF!</definedName>
    <definedName name="year1_4ita">#REF!</definedName>
    <definedName name="year1_4ite">#REF!</definedName>
    <definedName name="year1_4k">#REF!</definedName>
    <definedName name="year1_4l">#REF!</definedName>
    <definedName name="year1_5">#REF!</definedName>
    <definedName name="year1_5a">#REF!</definedName>
    <definedName name="year1_5b">#REF!</definedName>
    <definedName name="year1_5c">#REF!</definedName>
    <definedName name="year1_5e">#REF!</definedName>
    <definedName name="year1_5g">#REF!</definedName>
    <definedName name="year1_5it">#REF!</definedName>
    <definedName name="year1_5ita">#REF!</definedName>
    <definedName name="year1_5ite">#REF!</definedName>
    <definedName name="year1_5k">#REF!</definedName>
    <definedName name="year1_5l">#REF!</definedName>
    <definedName name="year1_6">#REF!</definedName>
    <definedName name="year1_6a">#REF!</definedName>
    <definedName name="year1_6b">#REF!</definedName>
    <definedName name="year1_6c">#REF!</definedName>
    <definedName name="year1_6e">#REF!</definedName>
    <definedName name="year1_6g">#REF!</definedName>
    <definedName name="year1_6it">#REF!</definedName>
    <definedName name="year1_6ita">#REF!</definedName>
    <definedName name="year1_6ite">#REF!</definedName>
    <definedName name="year1_6k">#REF!</definedName>
    <definedName name="year1_6l">#REF!</definedName>
    <definedName name="year1_7">#REF!</definedName>
    <definedName name="year1_7a">#REF!</definedName>
    <definedName name="year1_7b">#REF!</definedName>
    <definedName name="year1_7c">#REF!</definedName>
    <definedName name="year1_7e">#REF!</definedName>
    <definedName name="year1_7g">#REF!</definedName>
    <definedName name="year1_7it">#REF!</definedName>
    <definedName name="year1_7ita">#REF!</definedName>
    <definedName name="year1_7ite">#REF!</definedName>
    <definedName name="year1_7k">#REF!</definedName>
    <definedName name="year1_7l">#REF!</definedName>
    <definedName name="year1_8">#REF!</definedName>
    <definedName name="year1_8a">#REF!</definedName>
    <definedName name="year1_8b">#REF!</definedName>
    <definedName name="year1_8c">#REF!</definedName>
    <definedName name="year1_8e">#REF!</definedName>
    <definedName name="year1_8g">#REF!</definedName>
    <definedName name="year1_8it">#REF!</definedName>
    <definedName name="year1_8ita">#REF!</definedName>
    <definedName name="year1_8ite">#REF!</definedName>
    <definedName name="year1_8k">#REF!</definedName>
    <definedName name="year1_8l">#REF!</definedName>
    <definedName name="year1_9">#REF!</definedName>
    <definedName name="year1_9a">#REF!</definedName>
    <definedName name="year1_9b">#REF!</definedName>
    <definedName name="year1_9c">#REF!</definedName>
    <definedName name="year1_9e">#REF!</definedName>
    <definedName name="year1_9g">#REF!</definedName>
    <definedName name="year1_9it">#REF!</definedName>
    <definedName name="year1_9ita">#REF!</definedName>
    <definedName name="year1_9ite">#REF!</definedName>
    <definedName name="year1_9k">#REF!</definedName>
    <definedName name="year1_9l">#REF!</definedName>
    <definedName name="year2_10a">#REF!</definedName>
    <definedName name="year2_10b">#REF!</definedName>
    <definedName name="year2_10c">#REF!</definedName>
    <definedName name="year2_10e">#REF!</definedName>
    <definedName name="year2_10g">#REF!</definedName>
    <definedName name="year2_10it">#REF!</definedName>
    <definedName name="year2_10ita">#REF!</definedName>
    <definedName name="year2_10ite">#REF!</definedName>
    <definedName name="year2_10k">#REF!</definedName>
    <definedName name="year2_10l">#REF!</definedName>
    <definedName name="year2_11a">#REF!</definedName>
    <definedName name="year2_11b">#REF!</definedName>
    <definedName name="year2_11c">#REF!</definedName>
    <definedName name="year2_11e">#REF!</definedName>
    <definedName name="year2_11g">#REF!</definedName>
    <definedName name="year2_11it">#REF!</definedName>
    <definedName name="year2_11ita">#REF!</definedName>
    <definedName name="year2_11ite">#REF!</definedName>
    <definedName name="year2_11k">#REF!</definedName>
    <definedName name="year2_11l">#REF!</definedName>
    <definedName name="year2_12a">#REF!</definedName>
    <definedName name="year2_12b">#REF!</definedName>
    <definedName name="year2_12c">#REF!</definedName>
    <definedName name="year2_12e">#REF!</definedName>
    <definedName name="year2_12g">#REF!</definedName>
    <definedName name="year2_12it">#REF!</definedName>
    <definedName name="year2_12ita">#REF!</definedName>
    <definedName name="year2_12ite">#REF!</definedName>
    <definedName name="year2_12k">#REF!</definedName>
    <definedName name="year2_12l">#REF!</definedName>
    <definedName name="year2_1a">#REF!</definedName>
    <definedName name="year2_1b">#REF!</definedName>
    <definedName name="year2_1c">#REF!</definedName>
    <definedName name="year2_1e">#REF!</definedName>
    <definedName name="year2_1g">#REF!</definedName>
    <definedName name="year2_1it">#REF!</definedName>
    <definedName name="year2_1ita">#REF!</definedName>
    <definedName name="year2_1ite">#REF!</definedName>
    <definedName name="year2_1k">#REF!</definedName>
    <definedName name="year2_1l">#REF!</definedName>
    <definedName name="year2_2a">#REF!</definedName>
    <definedName name="year2_2b">#REF!</definedName>
    <definedName name="year2_2c">#REF!</definedName>
    <definedName name="year2_2e">#REF!</definedName>
    <definedName name="year2_2g">#REF!</definedName>
    <definedName name="year2_2it">#REF!</definedName>
    <definedName name="year2_2ita">#REF!</definedName>
    <definedName name="year2_2ite">#REF!</definedName>
    <definedName name="year2_2k">#REF!</definedName>
    <definedName name="year2_2l">#REF!</definedName>
    <definedName name="year2_3a">#REF!</definedName>
    <definedName name="year2_3b">#REF!</definedName>
    <definedName name="year2_3c">#REF!</definedName>
    <definedName name="year2_3e">#REF!</definedName>
    <definedName name="year2_3g">#REF!</definedName>
    <definedName name="year2_3it">#REF!</definedName>
    <definedName name="year2_3ita">#REF!</definedName>
    <definedName name="year2_3ite">#REF!</definedName>
    <definedName name="year2_3k">#REF!</definedName>
    <definedName name="year2_3l">#REF!</definedName>
    <definedName name="year2_4a">#REF!</definedName>
    <definedName name="year2_4b">#REF!</definedName>
    <definedName name="year2_4c">#REF!</definedName>
    <definedName name="year2_4e">#REF!</definedName>
    <definedName name="year2_4g">#REF!</definedName>
    <definedName name="year2_4it">#REF!</definedName>
    <definedName name="year2_4ita">#REF!</definedName>
    <definedName name="year2_4ite">#REF!</definedName>
    <definedName name="year2_4k">#REF!</definedName>
    <definedName name="year2_4l">#REF!</definedName>
    <definedName name="year2_5a">#REF!</definedName>
    <definedName name="year2_5b">#REF!</definedName>
    <definedName name="year2_5c">#REF!</definedName>
    <definedName name="year2_5e">#REF!</definedName>
    <definedName name="year2_5g">#REF!</definedName>
    <definedName name="year2_5it">#REF!</definedName>
    <definedName name="year2_5ita">#REF!</definedName>
    <definedName name="year2_5ite">#REF!</definedName>
    <definedName name="year2_5k">#REF!</definedName>
    <definedName name="year2_5l">#REF!</definedName>
    <definedName name="year2_6a">#REF!</definedName>
    <definedName name="year2_6b">#REF!</definedName>
    <definedName name="year2_6c">#REF!</definedName>
    <definedName name="year2_6e">#REF!</definedName>
    <definedName name="year2_6g">#REF!</definedName>
    <definedName name="year2_6it">#REF!</definedName>
    <definedName name="year2_6ita">#REF!</definedName>
    <definedName name="year2_6ite">#REF!</definedName>
    <definedName name="year2_6k">#REF!</definedName>
    <definedName name="year2_6l">#REF!</definedName>
    <definedName name="year2_7a">#REF!</definedName>
    <definedName name="year2_7b">#REF!</definedName>
    <definedName name="year2_7c">#REF!</definedName>
    <definedName name="year2_7e">#REF!</definedName>
    <definedName name="year2_7g">#REF!</definedName>
    <definedName name="year2_7it">#REF!</definedName>
    <definedName name="year2_7ita">#REF!</definedName>
    <definedName name="year2_7ITE">#REF!</definedName>
    <definedName name="year2_7K">#REF!</definedName>
    <definedName name="year2_7L">#REF!</definedName>
    <definedName name="year2_8a">#REF!</definedName>
    <definedName name="year2_8b">#REF!</definedName>
    <definedName name="year2_8c">#REF!</definedName>
    <definedName name="year2_8e">#REF!</definedName>
    <definedName name="year2_8g">#REF!</definedName>
    <definedName name="year2_8it">#REF!</definedName>
    <definedName name="year2_8ita">#REF!</definedName>
    <definedName name="year2_8ite">#REF!</definedName>
    <definedName name="year2_8k">#REF!</definedName>
    <definedName name="year2_8l">#REF!</definedName>
    <definedName name="year2_9a">#REF!</definedName>
    <definedName name="year2_9b">#REF!</definedName>
    <definedName name="year2_9c">#REF!</definedName>
    <definedName name="year2_9e">#REF!</definedName>
    <definedName name="year2_9g">#REF!</definedName>
    <definedName name="year2_9it">#REF!</definedName>
    <definedName name="year2_9ita">#REF!</definedName>
    <definedName name="year2_9ite">#REF!</definedName>
    <definedName name="year2_9k">#REF!</definedName>
    <definedName name="year2_9l">#REF!</definedName>
    <definedName name="yoo10" localSheetId="3">#REF!</definedName>
    <definedName name="yoo10">#REF!</definedName>
    <definedName name="yoo2" localSheetId="3">#REF!</definedName>
    <definedName name="yoo2">#REF!</definedName>
    <definedName name="yoo3" localSheetId="3">#REF!</definedName>
    <definedName name="yoo3">#REF!</definedName>
    <definedName name="yoo4" localSheetId="3">#REF!</definedName>
    <definedName name="yoo4">#REF!</definedName>
    <definedName name="yoo8" localSheetId="3">#REF!</definedName>
    <definedName name="yoo8">#REF!</definedName>
    <definedName name="yy" localSheetId="3">BlankMacro1</definedName>
    <definedName name="yy">#REF!</definedName>
    <definedName name="YYY" localSheetId="3">#REF!</definedName>
    <definedName name="yyy">#REF!</definedName>
    <definedName name="Z">#REF!</definedName>
    <definedName name="ZXC" localSheetId="2" hidden="1">{#N/A,#N/A,FALSE,"이태원철근"}</definedName>
    <definedName name="ZXC" localSheetId="3" hidden="1">{#N/A,#N/A,FALSE,"이태원철근"}</definedName>
    <definedName name="ZXC" hidden="1">{#N/A,#N/A,FALSE,"이태원철근"}</definedName>
    <definedName name="ㄱ" localSheetId="2" hidden="1">{#N/A,#N/A,FALSE,"이태원철근"}</definedName>
    <definedName name="ㄱ" localSheetId="3" hidden="1">{#N/A,#N/A,FALSE,"이태원철근"}</definedName>
    <definedName name="ㄱ" hidden="1">{#N/A,#N/A,FALSE,"이태원철근"}</definedName>
    <definedName name="ㄱㄷ">#REF!</definedName>
    <definedName name="ㄱㅎㄱㅎ" localSheetId="3">#REF!</definedName>
    <definedName name="ㄱㅎㄱㅎ">#REF!</definedName>
    <definedName name="가" localSheetId="2">공종별총공사비!가</definedName>
    <definedName name="가" localSheetId="3">예정공정표!가</definedName>
    <definedName name="가">[0]!가</definedName>
    <definedName name="가.건축공사" localSheetId="3">#REF!</definedName>
    <definedName name="가.건축공사">#REF!</definedName>
    <definedName name="가.공원시설물공" localSheetId="3">#REF!</definedName>
    <definedName name="가.공원시설물공">#REF!</definedName>
    <definedName name="가10층" localSheetId="3">#REF!</definedName>
    <definedName name="가10층">#REF!</definedName>
    <definedName name="가11층" localSheetId="3">#REF!</definedName>
    <definedName name="가11층">#REF!</definedName>
    <definedName name="가12층" localSheetId="3">#REF!</definedName>
    <definedName name="가12층">#REF!</definedName>
    <definedName name="가13층" localSheetId="3">#REF!</definedName>
    <definedName name="가13층">#REF!</definedName>
    <definedName name="가14층" localSheetId="3">#REF!</definedName>
    <definedName name="가14층">#REF!</definedName>
    <definedName name="가15층" localSheetId="3">#REF!</definedName>
    <definedName name="가15층">#REF!</definedName>
    <definedName name="가16층" localSheetId="3">#REF!</definedName>
    <definedName name="가16층">#REF!</definedName>
    <definedName name="가17층" localSheetId="3">#REF!</definedName>
    <definedName name="가17층">#REF!</definedName>
    <definedName name="가18층" localSheetId="3">#REF!</definedName>
    <definedName name="가18층">#REF!</definedName>
    <definedName name="가19층" localSheetId="3">#REF!</definedName>
    <definedName name="가19층">#REF!</definedName>
    <definedName name="가20층" localSheetId="3">#REF!</definedName>
    <definedName name="가20층">#REF!</definedName>
    <definedName name="가21층" localSheetId="3">#REF!</definedName>
    <definedName name="가21층">#REF!</definedName>
    <definedName name="가22층" localSheetId="3">#REF!</definedName>
    <definedName name="가22층">#REF!</definedName>
    <definedName name="가23층" localSheetId="3">#REF!</definedName>
    <definedName name="가23층">#REF!</definedName>
    <definedName name="가24층" localSheetId="3">#REF!</definedName>
    <definedName name="가24층">#REF!</definedName>
    <definedName name="가25층" localSheetId="3">#REF!</definedName>
    <definedName name="가25층">#REF!</definedName>
    <definedName name="가2층" localSheetId="3">#REF!</definedName>
    <definedName name="가2층">#REF!</definedName>
    <definedName name="가3층" localSheetId="3">#REF!</definedName>
    <definedName name="가3층">#REF!</definedName>
    <definedName name="가4층" localSheetId="3">#REF!</definedName>
    <definedName name="가4층">#REF!</definedName>
    <definedName name="가5층" localSheetId="3">#REF!</definedName>
    <definedName name="가5층">#REF!</definedName>
    <definedName name="가6층" localSheetId="3">#REF!</definedName>
    <definedName name="가6층">#REF!</definedName>
    <definedName name="가7층" localSheetId="3">#REF!</definedName>
    <definedName name="가7층">#REF!</definedName>
    <definedName name="가8층" localSheetId="3">#REF!</definedName>
    <definedName name="가8층">#REF!</definedName>
    <definedName name="가9층" localSheetId="3">#REF!</definedName>
    <definedName name="가9층">#REF!</definedName>
    <definedName name="가격시점">#REF!</definedName>
    <definedName name="가구공사" localSheetId="3">#REF!</definedName>
    <definedName name="가구공사">#REF!</definedName>
    <definedName name="가나다">#REF!</definedName>
    <definedName name="가노" localSheetId="3">#REF!</definedName>
    <definedName name="가노">#REF!</definedName>
    <definedName name="가로등" localSheetId="2">공종별총공사비!가로등</definedName>
    <definedName name="가로등" localSheetId="3">예정공정표!가로등</definedName>
    <definedName name="가로등">[0]!가로등</definedName>
    <definedName name="가로등입력" localSheetId="2">공종별총공사비!가로등입력</definedName>
    <definedName name="가로등입력" localSheetId="3">예정공정표!가로등입력</definedName>
    <definedName name="가로등입력">[0]!가로등입력</definedName>
    <definedName name="가사">#NAME?</definedName>
    <definedName name="가사_4">#NAME?</definedName>
    <definedName name="가설자재" localSheetId="3">#REF!</definedName>
    <definedName name="가설자재">#REF!</definedName>
    <definedName name="가설장비" localSheetId="3">#REF!</definedName>
    <definedName name="가설장비">#REF!</definedName>
    <definedName name="가시설공" localSheetId="3">#REF!</definedName>
    <definedName name="가시설공">#REF!</definedName>
    <definedName name="가실행" localSheetId="3">#REF!</definedName>
    <definedName name="가실행">#REF!</definedName>
    <definedName name="가아">#NAME?</definedName>
    <definedName name="가아_4">#NAME?</definedName>
    <definedName name="가자">#NAME?</definedName>
    <definedName name="가자_4">#NAME?</definedName>
    <definedName name="가전용품공사" localSheetId="3">#REF!</definedName>
    <definedName name="가전용품공사">#REF!</definedName>
    <definedName name="가평군">#REF!</definedName>
    <definedName name="각축주눈금선">#REF!</definedName>
    <definedName name="간노" localSheetId="2">#REF!</definedName>
    <definedName name="간노">#REF!</definedName>
    <definedName name="간다">#NAME?</definedName>
    <definedName name="간다_4">#NAME?</definedName>
    <definedName name="간접경비" localSheetId="3">#REF!</definedName>
    <definedName name="간접경비">#REF!</definedName>
    <definedName name="간접공사비" localSheetId="3">#REF!</definedName>
    <definedName name="간접공사비">#REF!</definedName>
    <definedName name="간접노무비">#REF!</definedName>
    <definedName name="간접비" localSheetId="2" hidden="1">{#N/A,#N/A,FALSE,"갑지";#N/A,#N/A,FALSE,"개요";#N/A,#N/A,FALSE,"비목별";#N/A,#N/A,FALSE,"건물별";#N/A,#N/A,FALSE,"기구표";#N/A,#N/A,FALSE,"직원투입"}</definedName>
    <definedName name="간접비" hidden="1">{#N/A,#N/A,FALSE,"갑지";#N/A,#N/A,FALSE,"개요";#N/A,#N/A,FALSE,"비목별";#N/A,#N/A,FALSE,"건물별";#N/A,#N/A,FALSE,"기구표";#N/A,#N/A,FALSE,"직원투입"}</definedName>
    <definedName name="간접비1" localSheetId="2" hidden="1">{#N/A,#N/A,FALSE,"갑지";#N/A,#N/A,FALSE,"개요";#N/A,#N/A,FALSE,"비목별";#N/A,#N/A,FALSE,"건물별";#N/A,#N/A,FALSE,"기구표";#N/A,#N/A,FALSE,"직원투입"}</definedName>
    <definedName name="간접비1" hidden="1">{#N/A,#N/A,FALSE,"갑지";#N/A,#N/A,FALSE,"개요";#N/A,#N/A,FALSE,"비목별";#N/A,#N/A,FALSE,"건물별";#N/A,#N/A,FALSE,"기구표";#N/A,#N/A,FALSE,"직원투입"}</definedName>
    <definedName name="간지5">#REF!</definedName>
    <definedName name="감가비">#REF!</definedName>
    <definedName name="감나무" localSheetId="3">#REF!</definedName>
    <definedName name="감나무">#REF!</definedName>
    <definedName name="감리비" localSheetId="3">#REF!</definedName>
    <definedName name="감리비">#REF!</definedName>
    <definedName name="감속턱수량">#REF!</definedName>
    <definedName name="감액" localSheetId="2">BlankMacro1</definedName>
    <definedName name="감액" localSheetId="3">BlankMacro1</definedName>
    <definedName name="감액">BlankMacro1</definedName>
    <definedName name="감정">#REF!</definedName>
    <definedName name="감정표">#REF!</definedName>
    <definedName name="갑니다.">#NAME?</definedName>
    <definedName name="갑니다._4">#NAME?</definedName>
    <definedName name="갑지">#REF!</definedName>
    <definedName name="갑지12" localSheetId="2">BlankMacro1</definedName>
    <definedName name="갑지12" localSheetId="3">BlankMacro1</definedName>
    <definedName name="갑지12">BlankMacro1</definedName>
    <definedName name="강" localSheetId="2" hidden="1">{#N/A,#N/A,FALSE,"월공사비집계표양식 (7)";#N/A,#N/A,FALSE,"월공사비집계표양식 (7)"}</definedName>
    <definedName name="강" localSheetId="3" hidden="1">{#N/A,#N/A,FALSE,"월공사비집계표양식 (7)";#N/A,#N/A,FALSE,"월공사비집계표양식 (7)"}</definedName>
    <definedName name="강" hidden="1">{#N/A,#N/A,FALSE,"월공사비집계표양식 (7)";#N/A,#N/A,FALSE,"월공사비집계표양식 (7)"}</definedName>
    <definedName name="강화군">#REF!</definedName>
    <definedName name="강환" localSheetId="2" hidden="1">{#N/A,#N/A,FALSE,"월공사비집계표양식 (7)";#N/A,#N/A,FALSE,"월공사비집계표양식 (7)"}</definedName>
    <definedName name="강환" localSheetId="3" hidden="1">{#N/A,#N/A,FALSE,"월공사비집계표양식 (7)";#N/A,#N/A,FALSE,"월공사비집계표양식 (7)"}</definedName>
    <definedName name="강환" hidden="1">{#N/A,#N/A,FALSE,"월공사비집계표양식 (7)";#N/A,#N/A,FALSE,"월공사비집계표양식 (7)"}</definedName>
    <definedName name="개나리" localSheetId="3">#REF!</definedName>
    <definedName name="개나리">#REF!</definedName>
    <definedName name="개별공시지가__원_㎡">#REF!</definedName>
    <definedName name="객">#REF!</definedName>
    <definedName name="객담">#REF!</definedName>
    <definedName name="갱부" localSheetId="2">#REF!</definedName>
    <definedName name="갱부">#REF!</definedName>
    <definedName name="거" localSheetId="2">BlankMacro1</definedName>
    <definedName name="거" localSheetId="3">BlankMacro1</definedName>
    <definedName name="거">BlankMacro1</definedName>
    <definedName name="거래처별내역">#NAME?</definedName>
    <definedName name="거래처별내역_4">#NAME?</definedName>
    <definedName name="거울공사" localSheetId="3">#REF!</definedName>
    <definedName name="거울공사">#REF!</definedName>
    <definedName name="거푸집설치" localSheetId="3">#REF!</definedName>
    <definedName name="거푸집설치">#REF!</definedName>
    <definedName name="건건명">#REF!</definedName>
    <definedName name="건명">#REF!</definedName>
    <definedName name="건설가계정">#REF!</definedName>
    <definedName name="건축" localSheetId="3">#REF!</definedName>
    <definedName name="건축">#REF!</definedName>
    <definedName name="건축가실" localSheetId="3" hidden="1">#REF!</definedName>
    <definedName name="건축가실" hidden="1">#REF!</definedName>
    <definedName name="건축공사" localSheetId="3">#REF!</definedName>
    <definedName name="건축공사">#REF!</definedName>
    <definedName name="건축내역" localSheetId="3">#REF!,#REF!</definedName>
    <definedName name="건축내역">#REF!,#REF!</definedName>
    <definedName name="건축목공" localSheetId="2">#REF!</definedName>
    <definedName name="건축목공">#REF!</definedName>
    <definedName name="건축서비스">#N/A</definedName>
    <definedName name="건축수량집계" localSheetId="2" hidden="1">{#N/A,#N/A,FALSE,"월공사비집계표양식 (7)";#N/A,#N/A,FALSE,"월공사비집계표양식 (7)"}</definedName>
    <definedName name="건축수량집계" localSheetId="3" hidden="1">{#N/A,#N/A,FALSE,"월공사비집계표양식 (7)";#N/A,#N/A,FALSE,"월공사비집계표양식 (7)"}</definedName>
    <definedName name="건축수량집계" hidden="1">{#N/A,#N/A,FALSE,"월공사비집계표양식 (7)";#N/A,#N/A,FALSE,"월공사비집계표양식 (7)"}</definedName>
    <definedName name="견가">#NAME?</definedName>
    <definedName name="견가_4">#NAME?</definedName>
    <definedName name="견적" localSheetId="3">#REF!</definedName>
    <definedName name="견적">#REF!</definedName>
    <definedName name="견적대비권" localSheetId="3">#REF!</definedName>
    <definedName name="견적대비권">#REF!</definedName>
    <definedName name="견적서" localSheetId="2">BlankMacro1</definedName>
    <definedName name="견적서" localSheetId="3">BlankMacro1</definedName>
    <definedName name="견적서">BlankMacro1</definedName>
    <definedName name="견적탱크" localSheetId="3">#REF!</definedName>
    <definedName name="견적탱크">#REF!</definedName>
    <definedName name="견출공사" localSheetId="3">#REF!</definedName>
    <definedName name="견출공사">#REF!</definedName>
    <definedName name="결사명세">#REF!</definedName>
    <definedName name="경" localSheetId="3">#REF!</definedName>
    <definedName name="경">#REF!</definedName>
    <definedName name="경_간단" localSheetId="3">#REF!</definedName>
    <definedName name="경_간단">#REF!</definedName>
    <definedName name="경_강관비계12개월" localSheetId="3">#REF!</definedName>
    <definedName name="경_강관비계12개월">#REF!</definedName>
    <definedName name="경_강관비계3개월" localSheetId="3">#REF!</definedName>
    <definedName name="경_강관비계3개월">#REF!</definedName>
    <definedName name="경_강관비계6개월" localSheetId="3">#REF!</definedName>
    <definedName name="경_강관비계6개월">#REF!</definedName>
    <definedName name="경_거푸집1회" localSheetId="3">#REF!</definedName>
    <definedName name="경_거푸집1회">#REF!</definedName>
    <definedName name="경_거푸집3회" localSheetId="3">#REF!</definedName>
    <definedName name="경_거푸집3회">#REF!</definedName>
    <definedName name="경_거푸집4회" localSheetId="3">#REF!</definedName>
    <definedName name="경_거푸집4회">#REF!</definedName>
    <definedName name="경_거푸집6회" localSheetId="3">#REF!</definedName>
    <definedName name="경_거푸집6회">#REF!</definedName>
    <definedName name="경_모르터2" localSheetId="3">#REF!</definedName>
    <definedName name="경_모르터2">#REF!</definedName>
    <definedName name="경_모르터3" localSheetId="3">#REF!</definedName>
    <definedName name="경_모르터3">#REF!</definedName>
    <definedName name="경_무근40_08" localSheetId="3">#REF!</definedName>
    <definedName name="경_무근40_08">#REF!</definedName>
    <definedName name="경_무근40_12" localSheetId="3">#REF!</definedName>
    <definedName name="경_무근40_12">#REF!</definedName>
    <definedName name="경_문양거푸집" localSheetId="3">#REF!</definedName>
    <definedName name="경_문양거푸집">#REF!</definedName>
    <definedName name="경_보통" localSheetId="3">#REF!</definedName>
    <definedName name="경_보통">#REF!</definedName>
    <definedName name="경_복잡" localSheetId="3">#REF!</definedName>
    <definedName name="경_복잡">#REF!</definedName>
    <definedName name="경_소형25_12" localSheetId="3">#REF!</definedName>
    <definedName name="경_소형25_12">#REF!</definedName>
    <definedName name="경_소형40_08" localSheetId="3">#REF!</definedName>
    <definedName name="경_소형40_08">#REF!</definedName>
    <definedName name="경_소형40_12" localSheetId="3">#REF!</definedName>
    <definedName name="경_소형40_12">#REF!</definedName>
    <definedName name="경_아스콘기층" localSheetId="3">#REF!</definedName>
    <definedName name="경_아스콘기층">#REF!</definedName>
    <definedName name="경_아스콘표층" localSheetId="3">#REF!</definedName>
    <definedName name="경_아스콘표층">#REF!</definedName>
    <definedName name="경_철근25_12" localSheetId="3">#REF!</definedName>
    <definedName name="경_철근25_12">#REF!</definedName>
    <definedName name="경_철근40_08" localSheetId="3">#REF!</definedName>
    <definedName name="경_철근40_08">#REF!</definedName>
    <definedName name="경_철근40_12" localSheetId="3">#REF!</definedName>
    <definedName name="경_철근40_12">#REF!</definedName>
    <definedName name="경_콘크리트" localSheetId="3">#REF!</definedName>
    <definedName name="경_콘크리트">#REF!</definedName>
    <definedName name="경_택코팅" localSheetId="3">#REF!</definedName>
    <definedName name="경_택코팅">#REF!</definedName>
    <definedName name="경_프라임코팅" localSheetId="3">#REF!</definedName>
    <definedName name="경_프라임코팅">#REF!</definedName>
    <definedName name="경계석설치" localSheetId="3">#REF!</definedName>
    <definedName name="경계석설치">#REF!</definedName>
    <definedName name="경량천정틀" localSheetId="3">#REF!</definedName>
    <definedName name="경량천정틀">#REF!</definedName>
    <definedName name="경량천정틀공사" localSheetId="3">#REF!</definedName>
    <definedName name="경량천정틀공사">#REF!</definedName>
    <definedName name="경비" localSheetId="2">BlankMacro1</definedName>
    <definedName name="경비" localSheetId="3">BlankMacro1</definedName>
    <definedName name="경비">BlankMacro1</definedName>
    <definedName name="경비정산" localSheetId="2">BlankMacro1</definedName>
    <definedName name="경비정산" localSheetId="3">BlankMacro1</definedName>
    <definedName name="경비정산">BlankMacro1</definedName>
    <definedName name="경비정산서" localSheetId="2">BlankMacro1</definedName>
    <definedName name="경비정산서" localSheetId="3">BlankMacro1</definedName>
    <definedName name="경비정산서">BlankMacro1</definedName>
    <definedName name="경사" localSheetId="3">#REF!</definedName>
    <definedName name="경사">#REF!</definedName>
    <definedName name="경상" localSheetId="3">#REF!</definedName>
    <definedName name="경상">#REF!</definedName>
    <definedName name="경상비" localSheetId="3">#REF!</definedName>
    <definedName name="경상비">#REF!</definedName>
    <definedName name="경상비1" localSheetId="3">#REF!</definedName>
    <definedName name="경상비1">#REF!</definedName>
    <definedName name="경제전망">#REF!</definedName>
    <definedName name="계" localSheetId="3">#REF!</definedName>
    <definedName name="계">#REF!</definedName>
    <definedName name="계.조.필.보" localSheetId="3">#REF!</definedName>
    <definedName name="계.조.필.보">#REF!</definedName>
    <definedName name="계약공기" localSheetId="3">#REF!</definedName>
    <definedName name="계약공기">#REF!</definedName>
    <definedName name="계정">#NAME?</definedName>
    <definedName name="계정_4">#NAME?</definedName>
    <definedName name="계정과목">#REF!</definedName>
    <definedName name="計定明細.書2.A">#REF!</definedName>
    <definedName name="計定明細.書2.B">#REF!</definedName>
    <definedName name="고강">#REF!</definedName>
    <definedName name="고슴">#NAME?</definedName>
    <definedName name="고슴_4">#NAME?</definedName>
    <definedName name="고압블럭수량">#REF!</definedName>
    <definedName name="고양시">#REF!</definedName>
    <definedName name="골조" localSheetId="3">#REF!</definedName>
    <definedName name="골조">#REF!</definedName>
    <definedName name="곱배기">#NAME?</definedName>
    <definedName name="곱배기_4">#NAME?</definedName>
    <definedName name="공" localSheetId="3">#REF!</definedName>
    <definedName name="공">#REF!</definedName>
    <definedName name="공급가액">#REF!</definedName>
    <definedName name="공기" localSheetId="3">#REF!</definedName>
    <definedName name="공기">#REF!</definedName>
    <definedName name="공동구공">#REF!</definedName>
    <definedName name="공동구공집계표">#REF!</definedName>
    <definedName name="공문" localSheetId="3">#REF!</definedName>
    <definedName name="공문">#REF!</definedName>
    <definedName name="공사개요" localSheetId="2">#REF!</definedName>
    <definedName name="공사개요">#REF!</definedName>
    <definedName name="공사명" localSheetId="3">#REF!</definedName>
    <definedName name="공사명">#REF!</definedName>
    <definedName name="공사비">#REF!</definedName>
    <definedName name="공사비집" localSheetId="3">#REF!</definedName>
    <definedName name="공사비집">#REF!</definedName>
    <definedName name="공사원가명세서" localSheetId="3">#REF!</definedName>
    <definedName name="공사원가명세서">#REF!</definedName>
    <definedName name="공압축3.5간재" localSheetId="3">#REF!</definedName>
    <definedName name="공압축3.5간재">#REF!</definedName>
    <definedName name="공압축3.5노무" localSheetId="3">#REF!</definedName>
    <definedName name="공압축3.5노무">#REF!</definedName>
    <definedName name="공압축3.5노무야간" localSheetId="3">#REF!</definedName>
    <definedName name="공압축3.5노무야간">#REF!</definedName>
    <definedName name="공압축3.5손료" localSheetId="3">#REF!</definedName>
    <definedName name="공압축3.5손료">#REF!</definedName>
    <definedName name="공압축7.1간재" localSheetId="3">#REF!</definedName>
    <definedName name="공압축7.1간재">#REF!</definedName>
    <definedName name="공압축7.1노무" localSheetId="3">#REF!</definedName>
    <definedName name="공압축7.1노무">#REF!</definedName>
    <definedName name="공압축7.1노무야간" localSheetId="3">#REF!</definedName>
    <definedName name="공압축7.1노무야간">#REF!</definedName>
    <definedName name="공압축7.1손료" localSheetId="3">#REF!</definedName>
    <definedName name="공압축7.1손료">#REF!</definedName>
    <definedName name="공원식재공" localSheetId="3">#REF!</definedName>
    <definedName name="공원식재공">#REF!</definedName>
    <definedName name="공종별견적서" localSheetId="2">BlankMacro1</definedName>
    <definedName name="공종별견적서" localSheetId="3">BlankMacro1</definedName>
    <definedName name="공종별견적서">BlankMacro1</definedName>
    <definedName name="공종별내역서" localSheetId="2">BlankMacro1</definedName>
    <definedName name="공종별내역서" localSheetId="3">BlankMacro1</definedName>
    <definedName name="공종별내역서">BlankMacro1</definedName>
    <definedName name="공통일위" localSheetId="3">#REF!</definedName>
    <definedName name="공통일위">#REF!</definedName>
    <definedName name="과장GROSS">#N/A</definedName>
    <definedName name="과천시">#REF!</definedName>
    <definedName name="관경" localSheetId="3">#REF!</definedName>
    <definedName name="관경">#REF!</definedName>
    <definedName name="관급" localSheetId="3">#REF!,#REF!,#REF!</definedName>
    <definedName name="관급">#REF!,#REF!,#REF!</definedName>
    <definedName name="관급자재" localSheetId="3">#REF!</definedName>
    <definedName name="관급자재">#REF!</definedName>
    <definedName name="관급자재비">#REF!</definedName>
    <definedName name="관리비">#REF!</definedName>
    <definedName name="관리비2" localSheetId="2" hidden="1">{#N/A,#N/A,FALSE,"갑지";#N/A,#N/A,FALSE,"개요";#N/A,#N/A,FALSE,"비목별";#N/A,#N/A,FALSE,"건물별";#N/A,#N/A,FALSE,"기구표";#N/A,#N/A,FALSE,"직원투입"}</definedName>
    <definedName name="관리비2" hidden="1">{#N/A,#N/A,FALSE,"갑지";#N/A,#N/A,FALSE,"개요";#N/A,#N/A,FALSE,"비목별";#N/A,#N/A,FALSE,"건물별";#N/A,#N/A,FALSE,"기구표";#N/A,#N/A,FALSE,"직원투입"}</definedName>
    <definedName name="관목계" localSheetId="3">#REF!</definedName>
    <definedName name="관목계">#REF!</definedName>
    <definedName name="광구">#REF!</definedName>
    <definedName name="광명시">#REF!</definedName>
    <definedName name="광주군">#REF!</definedName>
    <definedName name="교동토목공사" localSheetId="2" hidden="1">{#N/A,#N/A,FALSE,"이태원철근"}</definedName>
    <definedName name="교동토목공사" localSheetId="3" hidden="1">{#N/A,#N/A,FALSE,"이태원철근"}</definedName>
    <definedName name="교동토목공사" hidden="1">{#N/A,#N/A,FALSE,"이태원철근"}</definedName>
    <definedName name="교목계" localSheetId="3">#REF!</definedName>
    <definedName name="교목계">#REF!</definedName>
    <definedName name="교실동" localSheetId="2" hidden="1">{#N/A,#N/A,FALSE,"월공사비집계표양식 (7)";#N/A,#N/A,FALSE,"월공사비집계표양식 (7)"}</definedName>
    <definedName name="교실동" localSheetId="3" hidden="1">{#N/A,#N/A,FALSE,"월공사비집계표양식 (7)";#N/A,#N/A,FALSE,"월공사비집계표양식 (7)"}</definedName>
    <definedName name="교실동" hidden="1">{#N/A,#N/A,FALSE,"월공사비집계표양식 (7)";#N/A,#N/A,FALSE,"월공사비집계표양식 (7)"}</definedName>
    <definedName name="교육비율">#REF!</definedName>
    <definedName name="구">#REF!</definedName>
    <definedName name="구______분" localSheetId="3">#REF!</definedName>
    <definedName name="구______분">#REF!</definedName>
    <definedName name="구가">#NAME?</definedName>
    <definedName name="구가_4">#NAME?</definedName>
    <definedName name="구리시">#REF!</definedName>
    <definedName name="구분" localSheetId="3">#REF!</definedName>
    <definedName name="구분">#REF!</definedName>
    <definedName name="구월" localSheetId="2">BlankMacro1</definedName>
    <definedName name="구월" localSheetId="3">BlankMacro1</definedName>
    <definedName name="구월">BlankMacro1</definedName>
    <definedName name="구조물공" localSheetId="3">#REF!</definedName>
    <definedName name="구조물공">#REF!</definedName>
    <definedName name="국내손익">#REF!</definedName>
    <definedName name="국민연금전환금">#REF!</definedName>
    <definedName name="군포시">#REF!</definedName>
    <definedName name="굴림체">#REF!</definedName>
    <definedName name="권" localSheetId="2">BlankMacro1</definedName>
    <definedName name="권" localSheetId="3">BlankMacro1</definedName>
    <definedName name="권">BlankMacro1</definedName>
    <definedName name="권리">#REF!</definedName>
    <definedName name="권리자명부" localSheetId="2" hidden="1">{"'공급계획(보고서)'!$A$2:$J$22"}</definedName>
    <definedName name="권리자명부" hidden="1">{"'공급계획(보고서)'!$A$2:$J$22"}</definedName>
    <definedName name="규___격" localSheetId="3">#REF!</definedName>
    <definedName name="규___격">#REF!</definedName>
    <definedName name="그대를사랑">#NAME?</definedName>
    <definedName name="그대를사랑_4">#NAME?</definedName>
    <definedName name="그래픽공사" localSheetId="3">#REF!</definedName>
    <definedName name="그래픽공사">#REF!</definedName>
    <definedName name="그렇게">#NAME?</definedName>
    <definedName name="그렇게_4">#NAME?</definedName>
    <definedName name="금">#REF!</definedName>
    <definedName name="금마타리" localSheetId="3">#REF!</definedName>
    <definedName name="금마타리">#REF!</definedName>
    <definedName name="금속견적" localSheetId="2">BlankMacro1</definedName>
    <definedName name="금속견적" localSheetId="3">BlankMacro1</definedName>
    <definedName name="금속견적">BlankMacro1</definedName>
    <definedName name="금융기타약정1">#REF!</definedName>
    <definedName name="금융기타약정2">#REF!</definedName>
    <definedName name="금융담보어음1">#REF!</definedName>
    <definedName name="금융담보어음2">#REF!</definedName>
    <definedName name="금융대출금1">#REF!</definedName>
    <definedName name="금융대출금2">#REF!</definedName>
    <definedName name="금융대출금3">#REF!</definedName>
    <definedName name="금융비">#REF!</definedName>
    <definedName name="금융선물환1">#REF!</definedName>
    <definedName name="금융선물환2">#REF!</definedName>
    <definedName name="금융실적">#REF!</definedName>
    <definedName name="금융예적금1">#REF!</definedName>
    <definedName name="금융예적금2">#REF!</definedName>
    <definedName name="금융예적금3">#REF!</definedName>
    <definedName name="금융은행명">#REF!</definedName>
    <definedName name="금융인쇄1">#REF!</definedName>
    <definedName name="금융인쇄2">#REF!</definedName>
    <definedName name="금융인쇄3">#REF!</definedName>
    <definedName name="금융인쇄범위">#REF!</definedName>
    <definedName name="금융전화뒤">#REF!</definedName>
    <definedName name="금융전화앞">#REF!</definedName>
    <definedName name="금융조회년">#REF!</definedName>
    <definedName name="금융조회월">#REF!</definedName>
    <definedName name="금융지급보증1">#REF!</definedName>
    <definedName name="금융지급보증2">#REF!</definedName>
    <definedName name="금융지점명">#REF!</definedName>
    <definedName name="금융회계사">#REF!</definedName>
    <definedName name="기">#N/A</definedName>
    <definedName name="기계" localSheetId="2">BlankMacro1</definedName>
    <definedName name="기계" localSheetId="3">BlankMacro1</definedName>
    <definedName name="기계">BlankMacro1</definedName>
    <definedName name="기계3" localSheetId="2">BlankMacro1</definedName>
    <definedName name="기계3" localSheetId="3">BlankMacro1</definedName>
    <definedName name="기계3">BlankMacro1</definedName>
    <definedName name="기계4" localSheetId="2">BlankMacro1</definedName>
    <definedName name="기계4" localSheetId="3">BlankMacro1</definedName>
    <definedName name="기계4">BlankMacro1</definedName>
    <definedName name="기계5" localSheetId="2">BlankMacro1</definedName>
    <definedName name="기계5" localSheetId="3">BlankMacro1</definedName>
    <definedName name="기계5">BlankMacro1</definedName>
    <definedName name="기계공" localSheetId="3">#REF!</definedName>
    <definedName name="기계공">#REF!</definedName>
    <definedName name="기계기구">#REF!</definedName>
    <definedName name="기계설치공" localSheetId="3">#REF!</definedName>
    <definedName name="기계설치공">#REF!</definedName>
    <definedName name="기성">#REF!</definedName>
    <definedName name="기성원가" localSheetId="2" hidden="1">{#N/A,#N/A,FALSE,"월공사비집계표양식 (7)";#N/A,#N/A,FALSE,"월공사비집계표양식 (7)"}</definedName>
    <definedName name="기성원가" localSheetId="3" hidden="1">{#N/A,#N/A,FALSE,"월공사비집계표양식 (7)";#N/A,#N/A,FALSE,"월공사비집계표양식 (7)"}</definedName>
    <definedName name="기성원가" hidden="1">{#N/A,#N/A,FALSE,"월공사비집계표양식 (7)";#N/A,#N/A,FALSE,"월공사비집계표양식 (7)"}</definedName>
    <definedName name="기성품" localSheetId="2">BlankMacro1</definedName>
    <definedName name="기성품" localSheetId="3">BlankMacro1</definedName>
    <definedName name="기성품">BlankMacro1</definedName>
    <definedName name="기씨">#NAME?</definedName>
    <definedName name="기씨_4">#NAME?</definedName>
    <definedName name="기업">#REF!</definedName>
    <definedName name="기준">#REF!</definedName>
    <definedName name="기준율">#REF!</definedName>
    <definedName name="기중">#NAME?</definedName>
    <definedName name="기중_4">#NAME?</definedName>
    <definedName name="기초">#REF!</definedName>
    <definedName name="기타경비">#REF!</definedName>
    <definedName name="기타자재" localSheetId="2">공종별총공사비!기타자재</definedName>
    <definedName name="기타자재" localSheetId="3">예정공정표!기타자재</definedName>
    <definedName name="기타자재">[0]!기타자재</definedName>
    <definedName name="기폴" localSheetId="3">#REF!</definedName>
    <definedName name="기폴">#REF!</definedName>
    <definedName name="김">#REF!</definedName>
    <definedName name="김가">#NAME?</definedName>
    <definedName name="김가_4">#NAME?</definedName>
    <definedName name="김성혁" localSheetId="3">#REF!,#REF!,#REF!,#REF!,#REF!,#REF!,#REF!,#REF!,#REF!,#REF!,#REF!,#REF!,#REF!,#REF!</definedName>
    <definedName name="김성혁">#REF!,#REF!,#REF!,#REF!,#REF!,#REF!,#REF!,#REF!,#REF!,#REF!,#REF!,#REF!,#REF!,#REF!</definedName>
    <definedName name="김양석" localSheetId="3">#REF!,#REF!,#REF!,#REF!,#REF!,#REF!,#REF!,#REF!,#REF!,#REF!,#REF!,#REF!,#REF!,#REF!,#REF!,#REF!,#REF!,#REF!,#REF!</definedName>
    <definedName name="김양석">#REF!,#REF!,#REF!,#REF!,#REF!,#REF!,#REF!,#REF!,#REF!,#REF!,#REF!,#REF!,#REF!,#REF!,#REF!,#REF!,#REF!,#REF!,#REF!</definedName>
    <definedName name="김종복" localSheetId="2">BlankMacro1</definedName>
    <definedName name="김종복" localSheetId="3">BlankMacro1</definedName>
    <definedName name="김종복">BlankMacro1</definedName>
    <definedName name="김태우">#NAME?</definedName>
    <definedName name="김태우_4">#NAME?</definedName>
    <definedName name="김포군">#REF!</definedName>
    <definedName name="꽃창포" localSheetId="3">#REF!</definedName>
    <definedName name="꽃창포">#REF!</definedName>
    <definedName name="꽃향유" localSheetId="3">#REF!</definedName>
    <definedName name="꽃향유">#REF!</definedName>
    <definedName name="꿍">#REF!</definedName>
    <definedName name="꿍ㅇㅇ">#REF!</definedName>
    <definedName name="ㄴ" localSheetId="3">#REF!</definedName>
    <definedName name="ㄴ">#REF!</definedName>
    <definedName name="ㄴㄴ" localSheetId="2">#REF!</definedName>
    <definedName name="ㄴㄴ">#REF!</definedName>
    <definedName name="ㄴㅇ" localSheetId="3">#REF!</definedName>
    <definedName name="ㄴㅇ">#REF!</definedName>
    <definedName name="ㄴㅇㄹㅇ나ㅓ">#REF!</definedName>
    <definedName name="ㄴㅇㅁㄴㄹㅇㅇ">#REF!</definedName>
    <definedName name="나.주거공단완충녹지시설물공" localSheetId="3">#REF!</definedName>
    <definedName name="나.주거공단완충녹지시설물공">#REF!</definedName>
    <definedName name="나모">#NAME?</definedName>
    <definedName name="나모_4">#NAME?</definedName>
    <definedName name="나ㅓㄹ아">#REF!</definedName>
    <definedName name="남양주시">#REF!</definedName>
    <definedName name="내">#N/A</definedName>
    <definedName name="내선전공" localSheetId="3">#REF!</definedName>
    <definedName name="내선전공">#REF!</definedName>
    <definedName name="내역" localSheetId="2" hidden="1">{#N/A,#N/A,FALSE,"CCTV"}</definedName>
    <definedName name="내역" localSheetId="3">#REF!</definedName>
    <definedName name="내역" hidden="1">{#N/A,#N/A,FALSE,"CCTV"}</definedName>
    <definedName name="내역2" localSheetId="3">#REF!</definedName>
    <definedName name="내역2">#REF!</definedName>
    <definedName name="내역서가시설공" localSheetId="3">#REF!</definedName>
    <definedName name="내역서가시설공">#REF!</definedName>
    <definedName name="내역서구조물공" localSheetId="3">#REF!</definedName>
    <definedName name="내역서구조물공">#REF!</definedName>
    <definedName name="내역서배수공" localSheetId="3">#REF!</definedName>
    <definedName name="내역서배수공">#REF!</definedName>
    <definedName name="내역서부대공" localSheetId="3">#REF!</definedName>
    <definedName name="내역서부대공">#REF!</definedName>
    <definedName name="내역서토공" localSheetId="3">#REF!</definedName>
    <definedName name="내역서토공">#REF!</definedName>
    <definedName name="내역서포장공" localSheetId="3">#REF!</definedName>
    <definedName name="내역서포장공">#REF!</definedName>
    <definedName name="내장목공사" localSheetId="3">#REF!</definedName>
    <definedName name="내장목공사">#REF!</definedName>
    <definedName name="내장자재" localSheetId="3">#REF!</definedName>
    <definedName name="내장자재">#REF!</definedName>
    <definedName name="낵역4" localSheetId="3">#REF!</definedName>
    <definedName name="낵역4">#REF!</definedName>
    <definedName name="노_간단" localSheetId="3">#REF!</definedName>
    <definedName name="노_간단">#REF!</definedName>
    <definedName name="노_강관비계12개월" localSheetId="3">#REF!</definedName>
    <definedName name="노_강관비계12개월">#REF!</definedName>
    <definedName name="노_강관비계3개월" localSheetId="3">#REF!</definedName>
    <definedName name="노_강관비계3개월">#REF!</definedName>
    <definedName name="노_강관비계6개월" localSheetId="3">#REF!</definedName>
    <definedName name="노_강관비계6개월">#REF!</definedName>
    <definedName name="노_거푸집1회" localSheetId="3">#REF!</definedName>
    <definedName name="노_거푸집1회">#REF!</definedName>
    <definedName name="노_거푸집3회" localSheetId="3">#REF!</definedName>
    <definedName name="노_거푸집3회">#REF!</definedName>
    <definedName name="노_거푸집4회" localSheetId="3">#REF!</definedName>
    <definedName name="노_거푸집4회">#REF!</definedName>
    <definedName name="노_거푸집6회" localSheetId="3">#REF!</definedName>
    <definedName name="노_거푸집6회">#REF!</definedName>
    <definedName name="노_모르터2" localSheetId="3">#REF!</definedName>
    <definedName name="노_모르터2">#REF!</definedName>
    <definedName name="노_모르터3" localSheetId="3">#REF!</definedName>
    <definedName name="노_모르터3">#REF!</definedName>
    <definedName name="노_무근40_08" localSheetId="3">#REF!</definedName>
    <definedName name="노_무근40_08">#REF!</definedName>
    <definedName name="노_무근40_12" localSheetId="3">#REF!</definedName>
    <definedName name="노_무근40_12">#REF!</definedName>
    <definedName name="노_문양거푸집" localSheetId="3">#REF!</definedName>
    <definedName name="노_문양거푸집">#REF!</definedName>
    <definedName name="노_보통" localSheetId="3">#REF!</definedName>
    <definedName name="노_보통">#REF!</definedName>
    <definedName name="노_복잡" localSheetId="3">#REF!</definedName>
    <definedName name="노_복잡">#REF!</definedName>
    <definedName name="노_소형25_12" localSheetId="3">#REF!</definedName>
    <definedName name="노_소형25_12">#REF!</definedName>
    <definedName name="노_소형40_08" localSheetId="3">#REF!</definedName>
    <definedName name="노_소형40_08">#REF!</definedName>
    <definedName name="노_소형40_12" localSheetId="3">#REF!</definedName>
    <definedName name="노_소형40_12">#REF!</definedName>
    <definedName name="노_아스콘기층" localSheetId="3">#REF!</definedName>
    <definedName name="노_아스콘기층">#REF!</definedName>
    <definedName name="노_아스콘표층" localSheetId="3">#REF!</definedName>
    <definedName name="노_아스콘표층">#REF!</definedName>
    <definedName name="노_철근25_12" localSheetId="3">#REF!</definedName>
    <definedName name="노_철근25_12">#REF!</definedName>
    <definedName name="노_철근40_08" localSheetId="3">#REF!</definedName>
    <definedName name="노_철근40_08">#REF!</definedName>
    <definedName name="노_철근40_12" localSheetId="3">#REF!</definedName>
    <definedName name="노_철근40_12">#REF!</definedName>
    <definedName name="노_콘크리트" localSheetId="3">#REF!</definedName>
    <definedName name="노_콘크리트">#REF!</definedName>
    <definedName name="노_택코팅" localSheetId="3">#REF!</definedName>
    <definedName name="노_택코팅">#REF!</definedName>
    <definedName name="노_프라임코팅" localSheetId="3">#REF!</definedName>
    <definedName name="노_프라임코팅">#REF!</definedName>
    <definedName name="노무비" localSheetId="3">#REF!</definedName>
    <definedName name="노무비">#REF!</definedName>
    <definedName name="노우">#NAME?</definedName>
    <definedName name="노우_4">#NAME?</definedName>
    <definedName name="노임" localSheetId="3">#REF!</definedName>
    <definedName name="노임">#REF!</definedName>
    <definedName name="놀이터공사" localSheetId="3">#REF!</definedName>
    <definedName name="놀이터공사">#REF!</definedName>
    <definedName name="농장">#REF!</definedName>
    <definedName name="높" localSheetId="3">#REF!</definedName>
    <definedName name="높">#REF!</definedName>
    <definedName name="높이" localSheetId="2">#REF!</definedName>
    <definedName name="높이">#REF!</definedName>
    <definedName name="눈주목" localSheetId="3">#REF!</definedName>
    <definedName name="눈주목">#REF!</definedName>
    <definedName name="느티나무" localSheetId="3">#REF!</definedName>
    <definedName name="느티나무">#REF!</definedName>
    <definedName name="ㄷ" localSheetId="2" hidden="1">{#N/A,#N/A,FALSE,"갑지";#N/A,#N/A,FALSE,"개요";#N/A,#N/A,FALSE,"비목별";#N/A,#N/A,FALSE,"건물별";#N/A,#N/A,FALSE,"기구표";#N/A,#N/A,FALSE,"직원투입"}</definedName>
    <definedName name="ㄷ" localSheetId="3" hidden="1">{#N/A,#N/A,FALSE,"이태원철근"}</definedName>
    <definedName name="ㄷ" hidden="1">{#N/A,#N/A,FALSE,"갑지";#N/A,#N/A,FALSE,"개요";#N/A,#N/A,FALSE,"비목별";#N/A,#N/A,FALSE,"건물별";#N/A,#N/A,FALSE,"기구표";#N/A,#N/A,FALSE,"직원투입"}</definedName>
    <definedName name="ㄷ27" localSheetId="3">#REF!</definedName>
    <definedName name="ㄷ27">#REF!</definedName>
    <definedName name="ㄷ59" localSheetId="3">#REF!</definedName>
    <definedName name="ㄷ59">#REF!</definedName>
    <definedName name="ㄷㅈㄹㅈㄷㄹ" localSheetId="3">#REF!</definedName>
    <definedName name="ㄷㅈㄹㅈㄷㄹ">#REF!</definedName>
    <definedName name="단가" localSheetId="3">#REF!</definedName>
    <definedName name="단가">#REF!</definedName>
    <definedName name="단가12" localSheetId="3">#REF!</definedName>
    <definedName name="단가12">#REF!</definedName>
    <definedName name="단가비교표" localSheetId="3">#REF!,#REF!</definedName>
    <definedName name="단가비교표">#REF!,#REF!</definedName>
    <definedName name="단가조사표" localSheetId="3">#REF!</definedName>
    <definedName name="단가조사표">#REF!</definedName>
    <definedName name="단가테이블" localSheetId="3">#REF!</definedName>
    <definedName name="단가테이블">#REF!</definedName>
    <definedName name="단기차입금">#REF!</definedName>
    <definedName name="단열재" localSheetId="3">#REF!</definedName>
    <definedName name="단열재">#REF!</definedName>
    <definedName name="단위" localSheetId="3">#REF!</definedName>
    <definedName name="단위">#REF!</definedName>
    <definedName name="단위중량" localSheetId="3">#REF!</definedName>
    <definedName name="단위중량">#REF!</definedName>
    <definedName name="단지내시설물" localSheetId="3">#REF!</definedName>
    <definedName name="단지내시설물">#REF!</definedName>
    <definedName name="단체퇴직보험예치금">#REF!</definedName>
    <definedName name="담당자">#REF!</definedName>
    <definedName name="담당자1">#REF!</definedName>
    <definedName name="담당자2">#REF!</definedName>
    <definedName name="당좌예금">#REF!</definedName>
    <definedName name="대나무" localSheetId="3">#REF!</definedName>
    <definedName name="대나무">#REF!</definedName>
    <definedName name="대리GROSS">#N/A</definedName>
    <definedName name="대비내역서" localSheetId="2">BlankMacro1</definedName>
    <definedName name="대비내역서" localSheetId="3">BlankMacro1</definedName>
    <definedName name="대비내역서">BlankMacro1</definedName>
    <definedName name="대상자명단">#REF!</definedName>
    <definedName name="데이타">#REF!</definedName>
    <definedName name="도급가" localSheetId="3">#REF!</definedName>
    <definedName name="도급가">#REF!</definedName>
    <definedName name="도급공사">#REF!</definedName>
    <definedName name="도급공사비">#REF!</definedName>
    <definedName name="도급예산액">#REF!</definedName>
    <definedName name="도급예상액">#REF!</definedName>
    <definedName name="도배" localSheetId="3">#REF!</definedName>
    <definedName name="도배">#REF!</definedName>
    <definedName name="도배공사" localSheetId="3">#REF!</definedName>
    <definedName name="도배공사">#REF!</definedName>
    <definedName name="도장" localSheetId="3">#REF!</definedName>
    <definedName name="도장">#REF!</definedName>
    <definedName name="도장견적" localSheetId="2">BlankMacro1</definedName>
    <definedName name="도장견적" localSheetId="3">BlankMacro1</definedName>
    <definedName name="도장견적">BlankMacro1</definedName>
    <definedName name="도장공" localSheetId="3">#REF!</definedName>
    <definedName name="도장공">#REF!</definedName>
    <definedName name="도장공사" localSheetId="3">#REF!</definedName>
    <definedName name="도장공사">#REF!</definedName>
    <definedName name="돌단풍" localSheetId="3">#REF!</definedName>
    <definedName name="돌단풍">#REF!</definedName>
    <definedName name="동남">#REF!</definedName>
    <definedName name="동두천시">#REF!</definedName>
    <definedName name="동방층" localSheetId="3">#REF!</definedName>
    <definedName name="동방층">#REF!</definedName>
    <definedName name="동별분양면적표">#REF!</definedName>
    <definedName name="동상" localSheetId="3">#REF!</definedName>
    <definedName name="동상">#REF!</definedName>
    <definedName name="동상1" localSheetId="3">#REF!</definedName>
    <definedName name="동상1">#REF!</definedName>
    <definedName name="동상2" localSheetId="3">#REF!</definedName>
    <definedName name="동상2">#REF!</definedName>
    <definedName name="동재하시험" localSheetId="3">#REF!</definedName>
    <definedName name="동재하시험">#REF!</definedName>
    <definedName name="드라이비트" localSheetId="3">#REF!</definedName>
    <definedName name="드라이비트">#REF!</definedName>
    <definedName name="드라입비트" localSheetId="3">#REF!</definedName>
    <definedName name="드라입비트">#REF!</definedName>
    <definedName name="또">#NAME?</definedName>
    <definedName name="또_4">#NAME?</definedName>
    <definedName name="ㄹ221" localSheetId="3">#REF!</definedName>
    <definedName name="ㄹ221">#REF!</definedName>
    <definedName name="ㄹㄹㄹ" localSheetId="3">#REF!</definedName>
    <definedName name="ㄹㄹㄹ">#REF!</definedName>
    <definedName name="ㄹㄹㄹㄹㄷ">#NAME?</definedName>
    <definedName name="ㄹㄹㄹㄹㄷ_4">#NAME?</definedName>
    <definedName name="ㄹㄹㄹㄹㄹㄹㄹㄹ">#NAME?</definedName>
    <definedName name="ㄹㄹㄹㄹㄹㄹㄹㄹ_4">#NAME?</definedName>
    <definedName name="ㄹㄹㅇㄹㅇㄴㄹㅇㄴㅇㄴ" hidden="1">#REF!</definedName>
    <definedName name="ㄹㅇㄴㄹㅇㄴㅇㄴㄹㅇㄴ">#REF!</definedName>
    <definedName name="ㄹㅇㄴㅁㄹㄹ">#REF!</definedName>
    <definedName name="ㄹㅇㄹㅇㄹㄴㅇㄹ" hidden="1">#REF!</definedName>
    <definedName name="ㄹㅇㅁㄴ" localSheetId="3" hidden="1">#REF!</definedName>
    <definedName name="ㄹㅇㅁㄴ" hidden="1">#REF!</definedName>
    <definedName name="ㄹㅇㅎㄹㅇㅎ" localSheetId="2">공종별총공사비!ㄹㅇㅎㄹㅇㅎ</definedName>
    <definedName name="ㄹㅇㅎㄹㅇㅎ" localSheetId="3">예정공정표!ㄹㅇㅎㄹㅇㅎ</definedName>
    <definedName name="ㄹㅇㅎㄹㅇㅎ">[0]!ㄹㅇㅎㄹㅇㅎ</definedName>
    <definedName name="ㄹ호홓ㄹ">#REF!</definedName>
    <definedName name="라라">#NAME?</definedName>
    <definedName name="라라_4">#NAME?</definedName>
    <definedName name="램머Q간재" localSheetId="3">#REF!</definedName>
    <definedName name="램머Q간재">#REF!</definedName>
    <definedName name="램머Q간재10" localSheetId="3">#REF!</definedName>
    <definedName name="램머Q간재10">#REF!</definedName>
    <definedName name="램머Q간재야간" localSheetId="3">#REF!</definedName>
    <definedName name="램머Q간재야간">#REF!</definedName>
    <definedName name="램머Q노무" localSheetId="3">#REF!</definedName>
    <definedName name="램머Q노무">#REF!</definedName>
    <definedName name="램머Q노무10" localSheetId="3">#REF!</definedName>
    <definedName name="램머Q노무10">#REF!</definedName>
    <definedName name="램머Q노무야간" localSheetId="3">#REF!</definedName>
    <definedName name="램머Q노무야간">#REF!</definedName>
    <definedName name="램머Q손료" localSheetId="3">#REF!</definedName>
    <definedName name="램머Q손료">#REF!</definedName>
    <definedName name="램머Q손료10" localSheetId="3">#REF!</definedName>
    <definedName name="램머Q손료10">#REF!</definedName>
    <definedName name="램머Q손료야간" localSheetId="3">#REF!</definedName>
    <definedName name="램머Q손료야간">#REF!</definedName>
    <definedName name="램머간재" localSheetId="3">#REF!</definedName>
    <definedName name="램머간재">#REF!</definedName>
    <definedName name="램머노무" localSheetId="3">#REF!</definedName>
    <definedName name="램머노무">#REF!</definedName>
    <definedName name="램머노무야간" localSheetId="3">#REF!</definedName>
    <definedName name="램머노무야간">#REF!</definedName>
    <definedName name="램머손료" localSheetId="3">#REF!</definedName>
    <definedName name="램머손료">#REF!</definedName>
    <definedName name="레미콘" localSheetId="3">#REF!</definedName>
    <definedName name="레미콘">#REF!</definedName>
    <definedName name="레인지후드" localSheetId="3">#REF!</definedName>
    <definedName name="레인지후드">#REF!</definedName>
    <definedName name="레인지후드공사" localSheetId="3">#REF!</definedName>
    <definedName name="레인지후드공사">#REF!</definedName>
    <definedName name="롤홇ㄹ">#REF!</definedName>
    <definedName name="롯제">#NAME?</definedName>
    <definedName name="롯제_4">#NAME?</definedName>
    <definedName name="롱ㄹ호">#REF!</definedName>
    <definedName name="롷ㅇㅀㄹ">#REF!</definedName>
    <definedName name="리스거래1">#REF!</definedName>
    <definedName name="리스거래2">#REF!</definedName>
    <definedName name="리스은행명">#REF!</definedName>
    <definedName name="리스인쇄1">#REF!</definedName>
    <definedName name="리스인쇄2">#REF!</definedName>
    <definedName name="리스인쇄범위">#REF!</definedName>
    <definedName name="리스전화뒤">#REF!</definedName>
    <definedName name="리스전화앞">#REF!</definedName>
    <definedName name="리스조회년">#REF!</definedName>
    <definedName name="리스조회월">#REF!</definedName>
    <definedName name="리스조회일">#REF!</definedName>
    <definedName name="리스지점명">#REF!</definedName>
    <definedName name="리스팩토링1">#REF!</definedName>
    <definedName name="리스팩토링2">#REF!</definedName>
    <definedName name="리스회계사">#REF!</definedName>
    <definedName name="ㄻㅈㅂㄷㄷㅈㄹㄷㅈㄹ">#REF!</definedName>
    <definedName name="ㅁ1" localSheetId="3">#REF!</definedName>
    <definedName name="ㅁ1">#REF!</definedName>
    <definedName name="ㅁ1100" localSheetId="3">#REF!</definedName>
    <definedName name="ㅁ1100">#REF!</definedName>
    <definedName name="ㅁ1140" localSheetId="3">#REF!</definedName>
    <definedName name="ㅁ1140">#REF!</definedName>
    <definedName name="ㅁ1180">#REF!</definedName>
    <definedName name="ㅁ30" localSheetId="3">#REF!</definedName>
    <definedName name="ㅁ30">#REF!</definedName>
    <definedName name="ㅁ331" localSheetId="3">#REF!</definedName>
    <definedName name="ㅁ331">#REF!</definedName>
    <definedName name="ㅁ5">#REF!</definedName>
    <definedName name="ㅁ9">#REF!</definedName>
    <definedName name="ㅁa1140" localSheetId="3">#REF!</definedName>
    <definedName name="ㅁa1140">#REF!</definedName>
    <definedName name="ㅁㄴㄹㄹㅇㄴㅁㄹㅇㄴㅁ">#REF!</definedName>
    <definedName name="ㅁㄴㄻㅍ">#REF!</definedName>
    <definedName name="ㅁㄴㅇㄹ">#N/A</definedName>
    <definedName name="ㅁㄴㅇㄻㄴㅇㄹ">#REF!</definedName>
    <definedName name="ㅁㄴㅇㄻㅇ" localSheetId="2">BlankMacro1</definedName>
    <definedName name="ㅁㄴㅇㄻㅇ" localSheetId="3">BlankMacro1</definedName>
    <definedName name="ㅁㄴㅇㄻㅇ">BlankMacro1</definedName>
    <definedName name="ㅁㄴㅇㅁㄴㅇ" localSheetId="3" hidden="1">#REF!</definedName>
    <definedName name="ㅁㄴㅇㅁㄴㅇ" hidden="1">#REF!</definedName>
    <definedName name="ㅁㄴㅇㅈㅂㄷㄷㅈ">#REF!</definedName>
    <definedName name="ㅁㄴㅇㅎㅎ" hidden="1">#REF!</definedName>
    <definedName name="ㅁㄷㅈ">#REF!</definedName>
    <definedName name="ㅁㄹㅇㄴ" localSheetId="3">#REF!</definedName>
    <definedName name="ㅁㄹㅇㄴ">#REF!</definedName>
    <definedName name="ㅁㄼ">#REF!</definedName>
    <definedName name="ㅁㅁ" localSheetId="2">#REF!</definedName>
    <definedName name="ㅁㅁ">#REF!</definedName>
    <definedName name="ㅁㅁㅁ" localSheetId="3">#REF!</definedName>
    <definedName name="ㅁㅁㅁ">#REF!</definedName>
    <definedName name="ㅁㅁㅁㅁㅁ" localSheetId="3">#REF!</definedName>
    <definedName name="ㅁㅁㅁㅁㅁ">#REF!</definedName>
    <definedName name="ㅁㅇㄴㄻㅇㄴㄹ" localSheetId="3">#REF!</definedName>
    <definedName name="ㅁㅇㄴㄻㅇㄴㄹ">#REF!</definedName>
    <definedName name="ㅁㅇㄹㅇㄹㅇㄴㄷㅈ">#REF!</definedName>
    <definedName name="ㅁㅎ76">#REF!</definedName>
    <definedName name="마룻널공사" localSheetId="3">#REF!</definedName>
    <definedName name="마룻널공사">#REF!</definedName>
    <definedName name="마블공사" localSheetId="3">#REF!</definedName>
    <definedName name="마블공사">#REF!</definedName>
    <definedName name="마스콘수량">#REF!</definedName>
    <definedName name="마찰각" localSheetId="3">#REF!</definedName>
    <definedName name="마찰각">#REF!</definedName>
    <definedName name="만기보장수익율">#REF!</definedName>
    <definedName name="만수" localSheetId="2">BlankMacro1</definedName>
    <definedName name="만수" localSheetId="3">BlankMacro1</definedName>
    <definedName name="만수">BlankMacro1</definedName>
    <definedName name="망">#REF!</definedName>
    <definedName name="매미">#NAME?</definedName>
    <definedName name="매미_4">#NAME?</definedName>
    <definedName name="매출추정2">#REF!</definedName>
    <definedName name="맥문동" localSheetId="3">#REF!</definedName>
    <definedName name="맥문동">#REF!</definedName>
    <definedName name="머릿돌공사" localSheetId="3">#REF!</definedName>
    <definedName name="머릿돌공사">#REF!</definedName>
    <definedName name="메롱">#NAME?</definedName>
    <definedName name="메롱_4">#NAME?</definedName>
    <definedName name="멘트" localSheetId="3">#REF!</definedName>
    <definedName name="멘트">#REF!</definedName>
    <definedName name="면적">#REF!</definedName>
    <definedName name="면적표" localSheetId="3">#REF!</definedName>
    <definedName name="면적표">#REF!</definedName>
    <definedName name="명칭" localSheetId="3">#REF!</definedName>
    <definedName name="명칭">#REF!</definedName>
    <definedName name="모">#NAME?</definedName>
    <definedName name="모_4">#NAME?</definedName>
    <definedName name="모과나무" localSheetId="3">#REF!</definedName>
    <definedName name="모과나무">#REF!</definedName>
    <definedName name="모데ㅎ하우스건립비">#N/A</definedName>
    <definedName name="모델">#NAME?</definedName>
    <definedName name="모델_4">#NAME?</definedName>
    <definedName name="모델하우스건립비">#N/A</definedName>
    <definedName name="모등">#NAME?</definedName>
    <definedName name="모등_4">#NAME?</definedName>
    <definedName name="모래" localSheetId="3">#REF!</definedName>
    <definedName name="모래">#REF!</definedName>
    <definedName name="모래1" localSheetId="3">#REF!</definedName>
    <definedName name="모래1">#REF!</definedName>
    <definedName name="모르자">#NAME?</definedName>
    <definedName name="모르자_4">#NAME?</definedName>
    <definedName name="모리">#NAME?</definedName>
    <definedName name="모리_4">#NAME?</definedName>
    <definedName name="모리다">#NAME?</definedName>
    <definedName name="모리다_4">#NAME?</definedName>
    <definedName name="목견적" localSheetId="2">BlankMacro1</definedName>
    <definedName name="목견적" localSheetId="3">BlankMacro1</definedName>
    <definedName name="목견적">BlankMacro1</definedName>
    <definedName name="목도" localSheetId="3">#REF!</definedName>
    <definedName name="목도">#REF!</definedName>
    <definedName name="목록">#REF!</definedName>
    <definedName name="목문짝" localSheetId="3">#REF!</definedName>
    <definedName name="목문짝">#REF!</definedName>
    <definedName name="목문짝공가" localSheetId="3">#REF!</definedName>
    <definedName name="목문짝공가">#REF!</definedName>
    <definedName name="목문짝공사" localSheetId="3">#REF!</definedName>
    <definedName name="목문짝공사">#REF!</definedName>
    <definedName name="목문틀" localSheetId="3">#REF!</definedName>
    <definedName name="목문틀">#REF!</definedName>
    <definedName name="목문틀공사" localSheetId="3">#REF!</definedName>
    <definedName name="목문틀공사">#REF!</definedName>
    <definedName name="목백합" localSheetId="3">#REF!</definedName>
    <definedName name="목백합">#REF!</definedName>
    <definedName name="목차로" localSheetId="2">공종별총공사비!목차로</definedName>
    <definedName name="목차로">[0]!목차로</definedName>
    <definedName name="몰라" localSheetId="3">#REF!</definedName>
    <definedName name="몰라">#NAME?</definedName>
    <definedName name="몰라_4">#NAME?</definedName>
    <definedName name="무궁화" localSheetId="3">#REF!</definedName>
    <definedName name="무궁화">#REF!</definedName>
    <definedName name="무근" localSheetId="3">#REF!</definedName>
    <definedName name="무근">#REF!</definedName>
    <definedName name="무동력환풍기" localSheetId="3">#REF!</definedName>
    <definedName name="무동력환풍기">#REF!</definedName>
    <definedName name="문서번호">#REF!</definedName>
    <definedName name="문씨">#NAME?</definedName>
    <definedName name="문씨_4">#NAME?</definedName>
    <definedName name="물" localSheetId="2" hidden="1">{#N/A,#N/A,FALSE,"이태원철근"}</definedName>
    <definedName name="물" localSheetId="3" hidden="1">{#N/A,#N/A,FALSE,"이태원철근"}</definedName>
    <definedName name="물" hidden="1">{#N/A,#N/A,FALSE,"이태원철근"}</definedName>
    <definedName name="물가" localSheetId="3" hidden="1">{#N/A,#N/A,FALSE,"이태원철근"}</definedName>
    <definedName name="물가">#REF!</definedName>
    <definedName name="물가상승율">#REF!</definedName>
    <definedName name="물건">#REF!</definedName>
    <definedName name="물건종류">#REF!</definedName>
    <definedName name="뭐가이태원이야" localSheetId="2" hidden="1">{#N/A,#N/A,FALSE,"이태원철근"}</definedName>
    <definedName name="뭐가이태원이야" localSheetId="3" hidden="1">{#N/A,#N/A,FALSE,"이태원철근"}</definedName>
    <definedName name="뭐가이태원이야" hidden="1">{#N/A,#N/A,FALSE,"이태원철근"}</definedName>
    <definedName name="미">#NAME?</definedName>
    <definedName name="미_4">#NAME?</definedName>
    <definedName name="미수">#NAME?</definedName>
    <definedName name="미수_4">#NAME?</definedName>
    <definedName name="미수금.1월">#REF!</definedName>
    <definedName name="미수금.2월">#REF!</definedName>
    <definedName name="미수금.3월">#REF!</definedName>
    <definedName name="미수금.4월">#REF!</definedName>
    <definedName name="미수금.5월">#REF!</definedName>
    <definedName name="미수금.6월">#REF!</definedName>
    <definedName name="미수금.7월">#REF!</definedName>
    <definedName name="미수금.8월">#REF!</definedName>
    <definedName name="미수금.9월">#REF!</definedName>
    <definedName name="미수금10월">#REF!</definedName>
    <definedName name="미수수익">#REF!</definedName>
    <definedName name="미술장식품설치" localSheetId="3">#REF!</definedName>
    <definedName name="미술장식품설치">#REF!</definedName>
    <definedName name="미익">#NAME?</definedName>
    <definedName name="미익_4">#NAME?</definedName>
    <definedName name="미인">#NAME?</definedName>
    <definedName name="미인_4">#NAME?</definedName>
    <definedName name="미장공" localSheetId="3">#REF!</definedName>
    <definedName name="미장공">#REF!</definedName>
    <definedName name="미장외주" localSheetId="3">#REF!</definedName>
    <definedName name="미장외주">#REF!</definedName>
    <definedName name="미장자재" localSheetId="3">#REF!</definedName>
    <definedName name="미장자재">#REF!</definedName>
    <definedName name="미지급법인세">#REF!</definedName>
    <definedName name="미지급비용">#NAME?</definedName>
    <definedName name="미지급비용.1월">#REF!</definedName>
    <definedName name="미지급비용.2월">#REF!</definedName>
    <definedName name="미지급비용.3월">#REF!</definedName>
    <definedName name="미지급비용.4월">#REF!</definedName>
    <definedName name="미지급비용.5월">#REF!</definedName>
    <definedName name="미지급비용.6월">#REF!</definedName>
    <definedName name="미지급비용.7월">#REF!</definedName>
    <definedName name="미지급비용.8월">#REF!</definedName>
    <definedName name="미지급비용.9월">#REF!</definedName>
    <definedName name="미지급비용_4">#NAME?</definedName>
    <definedName name="미지급비용10월">#REF!</definedName>
    <definedName name="미착">#NAME?</definedName>
    <definedName name="미착_4">#NAME?</definedName>
    <definedName name="미착품">#REF!</definedName>
    <definedName name="민정">#NAME?</definedName>
    <definedName name="민정_4">#NAME?</definedName>
    <definedName name="ㅂ" localSheetId="3">#REF!</definedName>
    <definedName name="ㅂ">#REF!</definedName>
    <definedName name="ㅂㄷㄱㄷㄹㅈㅂㅈㅍ">#REF!</definedName>
    <definedName name="ㅂㄷㅈㅇㄴㅁㅇㅁ">#REF!</definedName>
    <definedName name="ㅂㄹㅋㅋ">#REF!</definedName>
    <definedName name="ㅂㄻㅁㅁ">#REF!</definedName>
    <definedName name="ㅂㅂ" localSheetId="3">#REF!</definedName>
    <definedName name="ㅂㅂ">#REF!</definedName>
    <definedName name="ㅂㅂㅂ">#REF!</definedName>
    <definedName name="ㅂㅈ">#REF!</definedName>
    <definedName name="ㅂㅈㄷㅁㅇㄴ">#REF!</definedName>
    <definedName name="ㅂㅈㄻㅇㄹㄴㄹ">#REF!</definedName>
    <definedName name="바바">#NAME?</definedName>
    <definedName name="바바_4">#NAME?</definedName>
    <definedName name="바보">#NAME?</definedName>
    <definedName name="바보_4">#NAME?</definedName>
    <definedName name="바탕" localSheetId="3">#REF!</definedName>
    <definedName name="바탕">#REF!</definedName>
    <definedName name="박가">#NAME?</definedName>
    <definedName name="박가_4">#NAME?</definedName>
    <definedName name="박병하">#REF!</definedName>
    <definedName name="박태기" localSheetId="3">#REF!</definedName>
    <definedName name="박태기">#REF!</definedName>
    <definedName name="반화문" localSheetId="3">#REF!</definedName>
    <definedName name="반화문">#REF!</definedName>
    <definedName name="발코니난간" localSheetId="3">#REF!</definedName>
    <definedName name="발코니난간">#REF!</definedName>
    <definedName name="발코니난간공사" localSheetId="3">#REF!</definedName>
    <definedName name="발코니난간공사">#REF!</definedName>
    <definedName name="발코니선반" localSheetId="3">#REF!</definedName>
    <definedName name="발코니선반">#REF!</definedName>
    <definedName name="방수공" localSheetId="3">#REF!</definedName>
    <definedName name="방수공">#REF!</definedName>
    <definedName name="방수공사" localSheetId="3">#REF!</definedName>
    <definedName name="방수공사">#REF!</definedName>
    <definedName name="방화문" localSheetId="3">#REF!</definedName>
    <definedName name="방화문">#REF!</definedName>
    <definedName name="방화문공사" localSheetId="3">#REF!</definedName>
    <definedName name="방화문공사">#REF!</definedName>
    <definedName name="배관" localSheetId="3">#REF!</definedName>
    <definedName name="배관">#REF!</definedName>
    <definedName name="배관공" localSheetId="3">#REF!</definedName>
    <definedName name="배관공">#REF!</definedName>
    <definedName name="배롱나무" localSheetId="3">#REF!</definedName>
    <definedName name="배롱나무">#REF!</definedName>
    <definedName name="배수" localSheetId="2" hidden="1">{#N/A,#N/A,FALSE,"월공사비집계표양식 (7)";#N/A,#N/A,FALSE,"월공사비집계표양식 (7)"}</definedName>
    <definedName name="배수" localSheetId="3" hidden="1">{#N/A,#N/A,FALSE,"월공사비집계표양식 (7)";#N/A,#N/A,FALSE,"월공사비집계표양식 (7)"}</definedName>
    <definedName name="배수" hidden="1">{#N/A,#N/A,FALSE,"월공사비집계표양식 (7)";#N/A,#N/A,FALSE,"월공사비집계표양식 (7)"}</definedName>
    <definedName name="배수공" localSheetId="3">#REF!</definedName>
    <definedName name="배수공">#REF!</definedName>
    <definedName name="백" localSheetId="2" hidden="1">{#N/A,#N/A,FALSE,"월공사비집계표양식 (7)";#N/A,#N/A,FALSE,"월공사비집계표양식 (7)"}</definedName>
    <definedName name="백" localSheetId="3" hidden="1">{#N/A,#N/A,FALSE,"월공사비집계표양식 (7)";#N/A,#N/A,FALSE,"월공사비집계표양식 (7)"}</definedName>
    <definedName name="백" hidden="1">{#N/A,#N/A,FALSE,"월공사비집계표양식 (7)";#N/A,#N/A,FALSE,"월공사비집계표양식 (7)"}</definedName>
    <definedName name="백02간재">#REF!</definedName>
    <definedName name="백02간재티스제외" localSheetId="3">#REF!</definedName>
    <definedName name="백02간재티스제외">#REF!</definedName>
    <definedName name="백02노무" localSheetId="3">#REF!</definedName>
    <definedName name="백02노무">#REF!</definedName>
    <definedName name="백02노무야간" localSheetId="3">#REF!</definedName>
    <definedName name="백02노무야간">#REF!</definedName>
    <definedName name="백02손료" localSheetId="3">#REF!</definedName>
    <definedName name="백02손료">#REF!</definedName>
    <definedName name="백04간재" localSheetId="3">#REF!</definedName>
    <definedName name="백04간재">#REF!</definedName>
    <definedName name="백04간재티스제외" localSheetId="3">#REF!</definedName>
    <definedName name="백04간재티스제외">#REF!</definedName>
    <definedName name="백04노무" localSheetId="3">#REF!</definedName>
    <definedName name="백04노무">#REF!</definedName>
    <definedName name="백04노무야간" localSheetId="3">#REF!</definedName>
    <definedName name="백04노무야간">#REF!</definedName>
    <definedName name="백04손료" localSheetId="3">#REF!</definedName>
    <definedName name="백04손료">#REF!</definedName>
    <definedName name="백07간재" localSheetId="3">#REF!</definedName>
    <definedName name="백07간재">#REF!</definedName>
    <definedName name="백07노무" localSheetId="3">#REF!</definedName>
    <definedName name="백07노무">#REF!</definedName>
    <definedName name="백07손료" localSheetId="3">#REF!</definedName>
    <definedName name="백07손료">#REF!</definedName>
    <definedName name="밸.스.후.죠" localSheetId="3">#REF!</definedName>
    <definedName name="밸.스.후.죠">#REF!</definedName>
    <definedName name="밸.스.후.죠.휴" localSheetId="3">#REF!</definedName>
    <definedName name="밸.스.후.죠.휴">#REF!</definedName>
    <definedName name="범위">#REF!</definedName>
    <definedName name="벽돌" localSheetId="3">#REF!</definedName>
    <definedName name="벽돌">#REF!</definedName>
    <definedName name="벽체" localSheetId="3">#REF!</definedName>
    <definedName name="벽체">#REF!</definedName>
    <definedName name="별돌" localSheetId="3">#REF!</definedName>
    <definedName name="별돌">#REF!</definedName>
    <definedName name="별첨">#REF!</definedName>
    <definedName name="보도경계블럭수량">#REF!</definedName>
    <definedName name="보빈규격및단위">#REF!</definedName>
    <definedName name="보조" localSheetId="3">#REF!</definedName>
    <definedName name="보조">#REF!</definedName>
    <definedName name="보조1" localSheetId="3">#REF!</definedName>
    <definedName name="보조1">#REF!</definedName>
    <definedName name="보조2" localSheetId="3">#REF!</definedName>
    <definedName name="보조2">#REF!</definedName>
    <definedName name="보조기층" localSheetId="3">#REF!</definedName>
    <definedName name="보조기층">#REF!</definedName>
    <definedName name="보조기층ㄹ" localSheetId="3">#REF!</definedName>
    <definedName name="보조기층ㄹ">#REF!</definedName>
    <definedName name="보증기관">#REF!</definedName>
    <definedName name="보차도경계블럭수량">#REF!</definedName>
    <definedName name="보통인부" localSheetId="2">#REF!</definedName>
    <definedName name="보통인부">#REF!</definedName>
    <definedName name="보험거래1">#REF!</definedName>
    <definedName name="보험거래2">#REF!</definedName>
    <definedName name="보험담보어음1">#REF!</definedName>
    <definedName name="보험담보어음2">#REF!</definedName>
    <definedName name="보험대출금1">#REF!</definedName>
    <definedName name="보험대출금2">#REF!</definedName>
    <definedName name="보험은행명">#REF!</definedName>
    <definedName name="보험인쇄1">#REF!</definedName>
    <definedName name="보험인쇄2">#REF!</definedName>
    <definedName name="보험인쇄범위">#REF!</definedName>
    <definedName name="보험전화뒤">#REF!</definedName>
    <definedName name="보험전화앞">#REF!</definedName>
    <definedName name="보험조회년">#REF!</definedName>
    <definedName name="보험조회월">#REF!</definedName>
    <definedName name="보험조회일">#REF!</definedName>
    <definedName name="보험지점명">#REF!</definedName>
    <definedName name="보험회계사">#REF!</definedName>
    <definedName name="복토" localSheetId="3">#REF!</definedName>
    <definedName name="복토">#REF!</definedName>
    <definedName name="봉천동주택2" localSheetId="2">BlankMacro1</definedName>
    <definedName name="봉천동주택2" localSheetId="3">BlankMacro1</definedName>
    <definedName name="봉천동주택2">BlankMacro1</definedName>
    <definedName name="부가가치세">#REF!</definedName>
    <definedName name="부가세율표" localSheetId="3">#REF!</definedName>
    <definedName name="부가세율표">#REF!</definedName>
    <definedName name="부대GROSS">#N/A</definedName>
    <definedName name="부대갑지1" localSheetId="3">#REF!</definedName>
    <definedName name="부대갑지1">#REF!</definedName>
    <definedName name="부대건축공사비">#N/A</definedName>
    <definedName name="부대공" localSheetId="3">#REF!</definedName>
    <definedName name="부대공">#REF!</definedName>
    <definedName name="부대일위대가" localSheetId="3">#REF!</definedName>
    <definedName name="부대일위대가">#REF!</definedName>
    <definedName name="부도어음10월">#REF!</definedName>
    <definedName name="부서별인건비계획">#REF!</definedName>
    <definedName name="부장GROSS">#N/A</definedName>
    <definedName name="부천시">#REF!</definedName>
    <definedName name="부표목록" localSheetId="2">BlankMacro1</definedName>
    <definedName name="부표목록" localSheetId="3">BlankMacro1</definedName>
    <definedName name="부표목록">BlankMacro1</definedName>
    <definedName name="분" localSheetId="3">#REF!</definedName>
    <definedName name="분">#REF!</definedName>
    <definedName name="분당협조" localSheetId="2" hidden="1">{#N/A,#N/A,FALSE,"이태원철근"}</definedName>
    <definedName name="분당협조" localSheetId="3" hidden="1">{#N/A,#N/A,FALSE,"이태원철근"}</definedName>
    <definedName name="분당협조" hidden="1">{#N/A,#N/A,FALSE,"이태원철근"}</definedName>
    <definedName name="브02간재구조물">#REF!</definedName>
    <definedName name="브02노무" localSheetId="3">#REF!</definedName>
    <definedName name="브02노무">#REF!</definedName>
    <definedName name="브02노무야간" localSheetId="3">#REF!</definedName>
    <definedName name="브02노무야간">#REF!</definedName>
    <definedName name="브02손료" localSheetId="3">#REF!</definedName>
    <definedName name="브02손료">#REF!</definedName>
    <definedName name="브04간재구조물" localSheetId="3">#REF!</definedName>
    <definedName name="브04간재구조물">#REF!</definedName>
    <definedName name="브04노무" localSheetId="3">#REF!</definedName>
    <definedName name="브04노무">#REF!</definedName>
    <definedName name="브04노무야간" localSheetId="3">#REF!</definedName>
    <definedName name="브04노무야간">#REF!</definedName>
    <definedName name="브04손료" localSheetId="3">#REF!</definedName>
    <definedName name="브04손료">#REF!</definedName>
    <definedName name="브레이드" localSheetId="3">#REF!</definedName>
    <definedName name="브레이드">#REF!</definedName>
    <definedName name="비_고" localSheetId="3">#REF!</definedName>
    <definedName name="비_고">#REF!</definedName>
    <definedName name="비계공사" localSheetId="3">#REF!</definedName>
    <definedName name="비계공사">#REF!</definedName>
    <definedName name="비계손료" localSheetId="3">#REF!</definedName>
    <definedName name="비계손료">#REF!</definedName>
    <definedName name="비목1" localSheetId="3">#REF!</definedName>
    <definedName name="비목1">#REF!</definedName>
    <definedName name="비목2" localSheetId="3">#REF!</definedName>
    <definedName name="비목2">#REF!</definedName>
    <definedName name="비목3" localSheetId="3">#REF!</definedName>
    <definedName name="비목3">#REF!</definedName>
    <definedName name="비목4" localSheetId="3">#REF!</definedName>
    <definedName name="비목4">#REF!</definedName>
    <definedName name="비비추" localSheetId="3">#REF!</definedName>
    <definedName name="비비추">#REF!</definedName>
    <definedName name="비용">#REF!</definedName>
    <definedName name="비율">#REF!</definedName>
    <definedName name="빗물받이1">#REF!</definedName>
    <definedName name="빗물받이2">#REF!</definedName>
    <definedName name="빨래건조대설치공사" localSheetId="3">#REF!</definedName>
    <definedName name="빨래건조대설치공사">#REF!</definedName>
    <definedName name="ㅅ" localSheetId="2" hidden="1">{#N/A,#N/A,FALSE,"이태원철근"}</definedName>
    <definedName name="ㅅ" localSheetId="3" hidden="1">{#N/A,#N/A,FALSE,"이태원철근"}</definedName>
    <definedName name="ㅅ" hidden="1">{#N/A,#N/A,FALSE,"이태원철근"}</definedName>
    <definedName name="사" localSheetId="3" hidden="1">{#N/A,#N/A,FALSE,"월공사비집계표양식 (7)";#N/A,#N/A,FALSE,"월공사비집계표양식 (7)"}</definedName>
    <definedName name="사">#REF!</definedName>
    <definedName name="사급자재집계표" localSheetId="2">BlankMacro1</definedName>
    <definedName name="사급자재집계표" localSheetId="3">BlankMacro1</definedName>
    <definedName name="사급자재집계표">BlankMacro1</definedName>
    <definedName name="사라">#REF!</definedName>
    <definedName name="사랑">#NAME?</definedName>
    <definedName name="사랑_4">#NAME?</definedName>
    <definedName name="사모">#NAME?</definedName>
    <definedName name="사모_4">#NAME?</definedName>
    <definedName name="사사진" hidden="1">#REF!</definedName>
    <definedName name="사시다">#NAME?</definedName>
    <definedName name="사시다_4">#NAME?</definedName>
    <definedName name="사원GROSS">#N/A</definedName>
    <definedName name="사인일위" localSheetId="3">#REF!</definedName>
    <definedName name="사인일위">#REF!</definedName>
    <definedName name="사진">#REF!</definedName>
    <definedName name="사채">#NAME?</definedName>
    <definedName name="사채_4">#NAME?</definedName>
    <definedName name="사채7">#NAME?</definedName>
    <definedName name="사채7_4">#NAME?</definedName>
    <definedName name="사채발행비">#REF!</definedName>
    <definedName name="사채할인">#NAME?</definedName>
    <definedName name="사채할인_4">#NAME?</definedName>
    <definedName name="사채할인차금상각">#NAME?</definedName>
    <definedName name="사채할인차금상각_4">#NAME?</definedName>
    <definedName name="사채할증발행차금">#NAME?</definedName>
    <definedName name="사채할증발행차금_4">#NAME?</definedName>
    <definedName name="사하중1" localSheetId="3">#REF!</definedName>
    <definedName name="사하중1">#REF!</definedName>
    <definedName name="사하중2" localSheetId="3">#REF!</definedName>
    <definedName name="사하중2">#REF!</definedName>
    <definedName name="사하중3" localSheetId="3">#REF!</definedName>
    <definedName name="사하중3">#REF!</definedName>
    <definedName name="사하중4" localSheetId="3">#REF!</definedName>
    <definedName name="사하중4">#REF!</definedName>
    <definedName name="산" localSheetId="2">BlankMacro1</definedName>
    <definedName name="산" localSheetId="3">BlankMacro1</definedName>
    <definedName name="산">BlankMacro1</definedName>
    <definedName name="산근_경_기층" localSheetId="3">#REF!</definedName>
    <definedName name="산근_경_기층">#REF!</definedName>
    <definedName name="산근_경_깬자갈" localSheetId="3">#REF!</definedName>
    <definedName name="산근_경_깬자갈">#REF!</definedName>
    <definedName name="산근_경_노상정리" localSheetId="3">#REF!</definedName>
    <definedName name="산근_경_노상정리">#REF!</definedName>
    <definedName name="산근_경_되메우기0.4" localSheetId="3">#REF!</definedName>
    <definedName name="산근_경_되메우기0.4">#REF!</definedName>
    <definedName name="산근_경_되메우기0.7" localSheetId="3">#REF!</definedName>
    <definedName name="산근_경_되메우기0.7">#REF!</definedName>
    <definedName name="산근_경_라인마킹_백색" localSheetId="3">#REF!</definedName>
    <definedName name="산근_경_라인마킹_백색">#REF!</definedName>
    <definedName name="산근_경_라인마킹_황색" localSheetId="3">#REF!</definedName>
    <definedName name="산근_경_라인마킹_황색">#REF!</definedName>
    <definedName name="산근_경_모래" localSheetId="3">#REF!</definedName>
    <definedName name="산근_경_모래">#REF!</definedName>
    <definedName name="산근_경_보조기층" localSheetId="3">#REF!</definedName>
    <definedName name="산근_경_보조기층">#REF!</definedName>
    <definedName name="산근_경_보조기층재" localSheetId="3">#REF!</definedName>
    <definedName name="산근_경_보조기층재">#REF!</definedName>
    <definedName name="산근_경_시멘트" localSheetId="3">#REF!</definedName>
    <definedName name="산근_경_시멘트">#REF!</definedName>
    <definedName name="산근_경_시멘트_구" localSheetId="3">#REF!</definedName>
    <definedName name="산근_경_시멘트_구">#REF!</definedName>
    <definedName name="산근_경_아스콘467" localSheetId="3">#REF!</definedName>
    <definedName name="산근_경_아스콘467">#REF!</definedName>
    <definedName name="산근_경_아스콘78" localSheetId="3">#REF!</definedName>
    <definedName name="산근_경_아스콘78">#REF!</definedName>
    <definedName name="산근_경_아스팔트깨기" localSheetId="3">#REF!</definedName>
    <definedName name="산근_경_아스팔트깨기">#REF!</definedName>
    <definedName name="산근_경_유제" localSheetId="3">#REF!</definedName>
    <definedName name="산근_경_유제">#REF!</definedName>
    <definedName name="산근_경_자연석쌓기100" localSheetId="3">#REF!</definedName>
    <definedName name="산근_경_자연석쌓기100">#REF!</definedName>
    <definedName name="산근_경_자연석쌓기180" localSheetId="3">#REF!</definedName>
    <definedName name="산근_경_자연석쌓기180">#REF!</definedName>
    <definedName name="산근_경_자연석운반" localSheetId="3">#REF!</definedName>
    <definedName name="산근_경_자연석운반">#REF!</definedName>
    <definedName name="산근_경_잔재처리" localSheetId="3">#REF!</definedName>
    <definedName name="산근_경_잔재처리">#REF!</definedName>
    <definedName name="산근_경_잔토처리0.7" localSheetId="3">#REF!</definedName>
    <definedName name="산근_경_잔토처리0.7">#REF!</definedName>
    <definedName name="산근_경_절토0.7" localSheetId="3">#REF!</definedName>
    <definedName name="산근_경_절토0.7">#REF!</definedName>
    <definedName name="산근_경_절토19.0" localSheetId="3">#REF!</definedName>
    <definedName name="산근_경_절토19.0">#REF!</definedName>
    <definedName name="산근_경_절토경암" localSheetId="3">#REF!</definedName>
    <definedName name="산근_경_절토경암">#REF!</definedName>
    <definedName name="산근_경_절토연암" localSheetId="3">#REF!</definedName>
    <definedName name="산근_경_절토연암">#REF!</definedName>
    <definedName name="산근_경_절토풍화암" localSheetId="3">#REF!</definedName>
    <definedName name="산근_경_절토풍화암">#REF!</definedName>
    <definedName name="산근_경_진동기" localSheetId="3">#REF!</definedName>
    <definedName name="산근_경_진동기">#REF!</definedName>
    <definedName name="산근_경_철근" localSheetId="3">#REF!</definedName>
    <definedName name="산근_경_철근">#REF!</definedName>
    <definedName name="산근_경_철근_구" localSheetId="3">#REF!</definedName>
    <definedName name="산근_경_철근_구">#REF!</definedName>
    <definedName name="산근_경_콘크리트깨기" localSheetId="3">#REF!</definedName>
    <definedName name="산근_경_콘크리트깨기">#REF!</definedName>
    <definedName name="산근_경_콘크리트보조기층다짐" localSheetId="3">#REF!</definedName>
    <definedName name="산근_경_콘크리트보조기층다짐">#REF!</definedName>
    <definedName name="산근_경_택코팅" localSheetId="3">#REF!</definedName>
    <definedName name="산근_경_택코팅">#REF!</definedName>
    <definedName name="산근_경_터파기0.7" localSheetId="3">#REF!</definedName>
    <definedName name="산근_경_터파기0.7">#REF!</definedName>
    <definedName name="산근_경_터파기경암" localSheetId="3">#REF!</definedName>
    <definedName name="산근_경_터파기경암">#REF!</definedName>
    <definedName name="산근_경_터파기연암" localSheetId="3">#REF!</definedName>
    <definedName name="산근_경_터파기연암">#REF!</definedName>
    <definedName name="산근_경_터파기인력" localSheetId="3">#REF!</definedName>
    <definedName name="산근_경_터파기인력">#REF!</definedName>
    <definedName name="산근_경_터파기풍화암" localSheetId="3">#REF!</definedName>
    <definedName name="산근_경_터파기풍화암">#REF!</definedName>
    <definedName name="산근_경_표층" localSheetId="3">#REF!</definedName>
    <definedName name="산근_경_표층">#REF!</definedName>
    <definedName name="산근_경_프라임코팅" localSheetId="3">#REF!</definedName>
    <definedName name="산근_경_프라임코팅">#REF!</definedName>
    <definedName name="산근_노_기층" localSheetId="3">#REF!</definedName>
    <definedName name="산근_노_기층">#REF!</definedName>
    <definedName name="산근_노_깬자갈" localSheetId="3">#REF!</definedName>
    <definedName name="산근_노_깬자갈">#REF!</definedName>
    <definedName name="산근_노_노상정리" localSheetId="3">#REF!</definedName>
    <definedName name="산근_노_노상정리">#REF!</definedName>
    <definedName name="산근_노_되메우기0.4" localSheetId="3">#REF!</definedName>
    <definedName name="산근_노_되메우기0.4">#REF!</definedName>
    <definedName name="산근_노_되메우기0.7" localSheetId="3">#REF!</definedName>
    <definedName name="산근_노_되메우기0.7">#REF!</definedName>
    <definedName name="산근_노_라인마킹_백색" localSheetId="3">#REF!</definedName>
    <definedName name="산근_노_라인마킹_백색">#REF!</definedName>
    <definedName name="산근_노_라인마킹_황색" localSheetId="3">#REF!</definedName>
    <definedName name="산근_노_라인마킹_황색">#REF!</definedName>
    <definedName name="산근_노_모래" localSheetId="3">#REF!</definedName>
    <definedName name="산근_노_모래">#REF!</definedName>
    <definedName name="산근_노_보조기층" localSheetId="3">#REF!</definedName>
    <definedName name="산근_노_보조기층">#REF!</definedName>
    <definedName name="산근_노_보조기층재" localSheetId="3">#REF!</definedName>
    <definedName name="산근_노_보조기층재">#REF!</definedName>
    <definedName name="산근_노_시멘트" localSheetId="3">#REF!</definedName>
    <definedName name="산근_노_시멘트">#REF!</definedName>
    <definedName name="산근_노_시멘트_구" localSheetId="3">#REF!</definedName>
    <definedName name="산근_노_시멘트_구">#REF!</definedName>
    <definedName name="산근_노_아스콘467" localSheetId="3">#REF!</definedName>
    <definedName name="산근_노_아스콘467">#REF!</definedName>
    <definedName name="산근_노_아스콘78" localSheetId="3">#REF!</definedName>
    <definedName name="산근_노_아스콘78">#REF!</definedName>
    <definedName name="산근_노_아스팔트깨기" localSheetId="3">#REF!</definedName>
    <definedName name="산근_노_아스팔트깨기">#REF!</definedName>
    <definedName name="산근_노_유제" localSheetId="3">#REF!</definedName>
    <definedName name="산근_노_유제">#REF!</definedName>
    <definedName name="산근_노_자연석쌓기100" localSheetId="3">#REF!</definedName>
    <definedName name="산근_노_자연석쌓기100">#REF!</definedName>
    <definedName name="산근_노_자연석쌓기180" localSheetId="3">#REF!</definedName>
    <definedName name="산근_노_자연석쌓기180">#REF!</definedName>
    <definedName name="산근_노_자연석운반" localSheetId="3">#REF!</definedName>
    <definedName name="산근_노_자연석운반">#REF!</definedName>
    <definedName name="산근_노_잔재처리" localSheetId="3">#REF!</definedName>
    <definedName name="산근_노_잔재처리">#REF!</definedName>
    <definedName name="산근_노_잔토처리0.7" localSheetId="3">#REF!</definedName>
    <definedName name="산근_노_잔토처리0.7">#REF!</definedName>
    <definedName name="산근_노_절토0.7" localSheetId="3">#REF!</definedName>
    <definedName name="산근_노_절토0.7">#REF!</definedName>
    <definedName name="산근_노_절토19.0" localSheetId="3">#REF!</definedName>
    <definedName name="산근_노_절토19.0">#REF!</definedName>
    <definedName name="산근_노_절토경암" localSheetId="3">#REF!</definedName>
    <definedName name="산근_노_절토경암">#REF!</definedName>
    <definedName name="산근_노_절토연암" localSheetId="3">#REF!</definedName>
    <definedName name="산근_노_절토연암">#REF!</definedName>
    <definedName name="산근_노_절토풍화암" localSheetId="3">#REF!</definedName>
    <definedName name="산근_노_절토풍화암">#REF!</definedName>
    <definedName name="산근_노_진동기" localSheetId="3">#REF!</definedName>
    <definedName name="산근_노_진동기">#REF!</definedName>
    <definedName name="산근_노_철근" localSheetId="3">#REF!</definedName>
    <definedName name="산근_노_철근">#REF!</definedName>
    <definedName name="산근_노_철근_구" localSheetId="3">#REF!</definedName>
    <definedName name="산근_노_철근_구">#REF!</definedName>
    <definedName name="산근_노_콘크리트깨기" localSheetId="3">#REF!</definedName>
    <definedName name="산근_노_콘크리트깨기">#REF!</definedName>
    <definedName name="산근_노_콘크리트보조기층다짐" localSheetId="3">#REF!</definedName>
    <definedName name="산근_노_콘크리트보조기층다짐">#REF!</definedName>
    <definedName name="산근_노_택코팅" localSheetId="3">#REF!</definedName>
    <definedName name="산근_노_택코팅">#REF!</definedName>
    <definedName name="산근_노_터파기0.7" localSheetId="3">#REF!</definedName>
    <definedName name="산근_노_터파기0.7">#REF!</definedName>
    <definedName name="산근_노_터파기경암" localSheetId="3">#REF!</definedName>
    <definedName name="산근_노_터파기경암">#REF!</definedName>
    <definedName name="산근_노_터파기연암" localSheetId="3">#REF!</definedName>
    <definedName name="산근_노_터파기연암">#REF!</definedName>
    <definedName name="산근_노_터파기인력" localSheetId="3">#REF!</definedName>
    <definedName name="산근_노_터파기인력">#REF!</definedName>
    <definedName name="산근_노_터파기풍화암" localSheetId="3">#REF!</definedName>
    <definedName name="산근_노_터파기풍화암">#REF!</definedName>
    <definedName name="산근_노_표층" localSheetId="3">#REF!</definedName>
    <definedName name="산근_노_표층">#REF!</definedName>
    <definedName name="산근_노_프라임코팅" localSheetId="3">#REF!</definedName>
    <definedName name="산근_노_프라임코팅">#REF!</definedName>
    <definedName name="산근_재_기층" localSheetId="3">#REF!</definedName>
    <definedName name="산근_재_기층">#REF!</definedName>
    <definedName name="산근_재_깬자갈" localSheetId="3">#REF!</definedName>
    <definedName name="산근_재_깬자갈">#REF!</definedName>
    <definedName name="산근_재_노상정리" localSheetId="3">#REF!</definedName>
    <definedName name="산근_재_노상정리">#REF!</definedName>
    <definedName name="산근_재_되메우기0.4" localSheetId="3">#REF!</definedName>
    <definedName name="산근_재_되메우기0.4">#REF!</definedName>
    <definedName name="산근_재_되메우기0.7" localSheetId="3">#REF!</definedName>
    <definedName name="산근_재_되메우기0.7">#REF!</definedName>
    <definedName name="산근_재_라인마킹_백색" localSheetId="3">#REF!</definedName>
    <definedName name="산근_재_라인마킹_백색">#REF!</definedName>
    <definedName name="산근_재_라인마킹_황색" localSheetId="3">#REF!</definedName>
    <definedName name="산근_재_라인마킹_황색">#REF!</definedName>
    <definedName name="산근_재_모래" localSheetId="3">#REF!</definedName>
    <definedName name="산근_재_모래">#REF!</definedName>
    <definedName name="산근_재_보조기층" localSheetId="3">#REF!</definedName>
    <definedName name="산근_재_보조기층">#REF!</definedName>
    <definedName name="산근_재_보조기층재" localSheetId="3">#REF!</definedName>
    <definedName name="산근_재_보조기층재">#REF!</definedName>
    <definedName name="산근_재_시멘트" localSheetId="3">#REF!</definedName>
    <definedName name="산근_재_시멘트">#REF!</definedName>
    <definedName name="산근_재_시멘트_구" localSheetId="3">#REF!</definedName>
    <definedName name="산근_재_시멘트_구">#REF!</definedName>
    <definedName name="산근_재_아스콘467" localSheetId="3">#REF!</definedName>
    <definedName name="산근_재_아스콘467">#REF!</definedName>
    <definedName name="산근_재_아스콘78" localSheetId="3">#REF!</definedName>
    <definedName name="산근_재_아스콘78">#REF!</definedName>
    <definedName name="산근_재_아스팔트깨기" localSheetId="3">#REF!</definedName>
    <definedName name="산근_재_아스팔트깨기">#REF!</definedName>
    <definedName name="산근_재_유제" localSheetId="3">#REF!</definedName>
    <definedName name="산근_재_유제">#REF!</definedName>
    <definedName name="산근_재_자연석쌓기100" localSheetId="3">#REF!</definedName>
    <definedName name="산근_재_자연석쌓기100">#REF!</definedName>
    <definedName name="산근_재_자연석쌓기180" localSheetId="3">#REF!</definedName>
    <definedName name="산근_재_자연석쌓기180">#REF!</definedName>
    <definedName name="산근_재_자연석운반" localSheetId="3">#REF!</definedName>
    <definedName name="산근_재_자연석운반">#REF!</definedName>
    <definedName name="산근_재_잔재처리" localSheetId="3">#REF!</definedName>
    <definedName name="산근_재_잔재처리">#REF!</definedName>
    <definedName name="산근_재_잔토처리0.7" localSheetId="3">#REF!</definedName>
    <definedName name="산근_재_잔토처리0.7">#REF!</definedName>
    <definedName name="산근_재_절토0.7" localSheetId="3">#REF!</definedName>
    <definedName name="산근_재_절토0.7">#REF!</definedName>
    <definedName name="산근_재_절토19.0" localSheetId="3">#REF!</definedName>
    <definedName name="산근_재_절토19.0">#REF!</definedName>
    <definedName name="산근_재_절토경암" localSheetId="3">#REF!</definedName>
    <definedName name="산근_재_절토경암">#REF!</definedName>
    <definedName name="산근_재_절토연암" localSheetId="3">#REF!</definedName>
    <definedName name="산근_재_절토연암">#REF!</definedName>
    <definedName name="산근_재_절토풍화암" localSheetId="3">#REF!</definedName>
    <definedName name="산근_재_절토풍화암">#REF!</definedName>
    <definedName name="산근_재_진동기" localSheetId="3">#REF!</definedName>
    <definedName name="산근_재_진동기">#REF!</definedName>
    <definedName name="산근_재_철근" localSheetId="3">#REF!</definedName>
    <definedName name="산근_재_철근">#REF!</definedName>
    <definedName name="산근_재_철근_구" localSheetId="3">#REF!</definedName>
    <definedName name="산근_재_철근_구">#REF!</definedName>
    <definedName name="산근_재_콘크리트깨기" localSheetId="3">#REF!</definedName>
    <definedName name="산근_재_콘크리트깨기">#REF!</definedName>
    <definedName name="산근_재_콘크리트보조기층다짐" localSheetId="3">#REF!</definedName>
    <definedName name="산근_재_콘크리트보조기층다짐">#REF!</definedName>
    <definedName name="산근_재_택코팅" localSheetId="3">#REF!</definedName>
    <definedName name="산근_재_택코팅">#REF!</definedName>
    <definedName name="산근_재_터파기경암" localSheetId="3">#REF!</definedName>
    <definedName name="산근_재_터파기경암">#REF!</definedName>
    <definedName name="산근_재_터파기연암" localSheetId="3">#REF!</definedName>
    <definedName name="산근_재_터파기연암">#REF!</definedName>
    <definedName name="산근_재_터파기인력" localSheetId="3">#REF!</definedName>
    <definedName name="산근_재_터파기인력">#REF!</definedName>
    <definedName name="산근_재_터파기풍화암" localSheetId="3">#REF!</definedName>
    <definedName name="산근_재_터파기풍화암">#REF!</definedName>
    <definedName name="산근_재_표층" localSheetId="3">#REF!</definedName>
    <definedName name="산근_재_표층">#REF!</definedName>
    <definedName name="산근_재_프라임코팅" localSheetId="3">#REF!</definedName>
    <definedName name="산근_재_프라임코팅">#REF!</definedName>
    <definedName name="산식을값으로" localSheetId="2">공종별총공사비!산식을값으로</definedName>
    <definedName name="산식을값으로">[0]!산식을값으로</definedName>
    <definedName name="산재보험료">#REF!</definedName>
    <definedName name="산정" localSheetId="3">#REF!</definedName>
    <definedName name="산정">#REF!</definedName>
    <definedName name="산철쭉" localSheetId="3">#REF!</definedName>
    <definedName name="산철쭉">#REF!</definedName>
    <definedName name="산출근거" localSheetId="3">BlankMacro1</definedName>
    <definedName name="산출근거">#REF!</definedName>
    <definedName name="산출근거1" localSheetId="2">BlankMacro1</definedName>
    <definedName name="산출근거1" localSheetId="3">BlankMacro1</definedName>
    <definedName name="산출근거1">BlankMacro1</definedName>
    <definedName name="산출근거2" localSheetId="2">BlankMacro1</definedName>
    <definedName name="산출근거2" localSheetId="3">BlankMacro1</definedName>
    <definedName name="산출근거2">BlankMacro1</definedName>
    <definedName name="산출내역" localSheetId="2">#REF!</definedName>
    <definedName name="산출내역" localSheetId="3">#REF!</definedName>
    <definedName name="산출내역">#REF!</definedName>
    <definedName name="삼">#REF!</definedName>
    <definedName name="삼.관리및편익시설물공" localSheetId="3">#REF!</definedName>
    <definedName name="삼.관리및편익시설물공">#REF!</definedName>
    <definedName name="삼성">#NAME?</definedName>
    <definedName name="삼성_4">#NAME?</definedName>
    <definedName name="상가_수량">#REF!</definedName>
    <definedName name="상가A">#N/A</definedName>
    <definedName name="상가B">#N/A</definedName>
    <definedName name="상부" localSheetId="3">#REF!</definedName>
    <definedName name="상부">#REF!</definedName>
    <definedName name="상부1" localSheetId="3">#REF!</definedName>
    <definedName name="상부1">#REF!</definedName>
    <definedName name="상부2" localSheetId="3">#REF!</definedName>
    <definedName name="상부2">#REF!</definedName>
    <definedName name="상수도공">#REF!</definedName>
    <definedName name="상수도공집계표">#REF!</definedName>
    <definedName name="새공통" localSheetId="2" hidden="1">{#N/A,#N/A,FALSE,"이태원철근"}</definedName>
    <definedName name="새공통" localSheetId="3" hidden="1">{#N/A,#N/A,FALSE,"이태원철근"}</definedName>
    <definedName name="새공통" hidden="1">{#N/A,#N/A,FALSE,"이태원철근"}</definedName>
    <definedName name="샤워부스공사" localSheetId="3">#REF!</definedName>
    <definedName name="샤워부스공사">#REF!</definedName>
    <definedName name="서부현금">#REF!</definedName>
    <definedName name="서부현금흐름표">#REF!</definedName>
    <definedName name="서울시">#REF!</definedName>
    <definedName name="석고보드공사" localSheetId="3">#REF!</definedName>
    <definedName name="석고보드공사">#REF!</definedName>
    <definedName name="석공" localSheetId="2">#REF!</definedName>
    <definedName name="석공">#REF!</definedName>
    <definedName name="석공사" localSheetId="3">#REF!</definedName>
    <definedName name="석공사">#REF!</definedName>
    <definedName name="선급">#NAME?</definedName>
    <definedName name="선급_4">#NAME?</definedName>
    <definedName name="선급금">#NAME?</definedName>
    <definedName name="선급금.7월">#REF!</definedName>
    <definedName name="선급금.8월">#REF!</definedName>
    <definedName name="선급금.9월">#REF!</definedName>
    <definedName name="선급금_4">#NAME?</definedName>
    <definedName name="선급금10월">#REF!</definedName>
    <definedName name="설계" localSheetId="3">#REF!</definedName>
    <definedName name="설계">#REF!</definedName>
    <definedName name="설계비" localSheetId="3">#REF!</definedName>
    <definedName name="설계비">#REF!</definedName>
    <definedName name="설계사" localSheetId="3">#REF!</definedName>
    <definedName name="설계사">#REF!</definedName>
    <definedName name="설계삼" localSheetId="3">#REF!</definedName>
    <definedName name="설계삼">#REF!</definedName>
    <definedName name="설계오" localSheetId="3">#REF!</definedName>
    <definedName name="설계오">#REF!</definedName>
    <definedName name="설계육" localSheetId="3">#REF!</definedName>
    <definedName name="설계육">#REF!</definedName>
    <definedName name="설계이" localSheetId="3">#REF!</definedName>
    <definedName name="설계이">#REF!</definedName>
    <definedName name="설변" localSheetId="2" hidden="1">{#N/A,#N/A,FALSE,"월공사비집계표양식 (7)";#N/A,#N/A,FALSE,"월공사비집계표양식 (7)"}</definedName>
    <definedName name="설변" localSheetId="3" hidden="1">{#N/A,#N/A,FALSE,"월공사비집계표양식 (7)";#N/A,#N/A,FALSE,"월공사비집계표양식 (7)"}</definedName>
    <definedName name="설변" hidden="1">{#N/A,#N/A,FALSE,"월공사비집계표양식 (7)";#N/A,#N/A,FALSE,"월공사비집계표양식 (7)"}</definedName>
    <definedName name="설비" localSheetId="2" hidden="1">{#N/A,#N/A,FALSE,"이태원철근"}</definedName>
    <definedName name="설비" localSheetId="3" hidden="1">{#N/A,#N/A,FALSE,"이태원철근"}</definedName>
    <definedName name="설비" hidden="1">{#N/A,#N/A,FALSE,"이태원철근"}</definedName>
    <definedName name="설비공사" localSheetId="3">#REF!</definedName>
    <definedName name="설비공사">#REF!</definedName>
    <definedName name="설비기초일위">#REF!</definedName>
    <definedName name="설비서비스">#N/A</definedName>
    <definedName name="설비자재" localSheetId="3">#REF!</definedName>
    <definedName name="설비자재">#REF!</definedName>
    <definedName name="설비지급자재" localSheetId="3">#REF!</definedName>
    <definedName name="설비지급자재">#REF!</definedName>
    <definedName name="설집" localSheetId="3">#REF!</definedName>
    <definedName name="설집">#REF!</definedName>
    <definedName name="성가">#NAME?</definedName>
    <definedName name="성가_4">#NAME?</definedName>
    <definedName name="성남시">#REF!</definedName>
    <definedName name="섹스">#NAME?</definedName>
    <definedName name="섹스_4">#NAME?</definedName>
    <definedName name="소계" localSheetId="3">#REF!</definedName>
    <definedName name="소계">#REF!</definedName>
    <definedName name="소나무" localSheetId="3">#REF!</definedName>
    <definedName name="소나무">#REF!</definedName>
    <definedName name="소형B손료" localSheetId="3">#REF!</definedName>
    <definedName name="소형B손료">#REF!</definedName>
    <definedName name="소화갑지" localSheetId="2" hidden="1">{#N/A,#N/A,FALSE,"CCTV"}</definedName>
    <definedName name="소화갑지" hidden="1">{#N/A,#N/A,FALSE,"CCTV"}</definedName>
    <definedName name="송가">#NAME?</definedName>
    <definedName name="송가_4">#NAME?</definedName>
    <definedName name="수" localSheetId="2">#REF!</definedName>
    <definedName name="수">#REF!</definedName>
    <definedName name="수____종" localSheetId="3">#REF!</definedName>
    <definedName name="수____종">#REF!</definedName>
    <definedName name="수건함" localSheetId="3">#REF!</definedName>
    <definedName name="수건함">#REF!</definedName>
    <definedName name="수건함공사" localSheetId="3">#REF!</definedName>
    <definedName name="수건함공사">#REF!</definedName>
    <definedName name="수경단가">#REF!</definedName>
    <definedName name="수경단가1">#REF!</definedName>
    <definedName name="수경일위">#REF!</definedName>
    <definedName name="수량" localSheetId="3">#REF!</definedName>
    <definedName name="수량">#REF!</definedName>
    <definedName name="수량검토">#REF!</definedName>
    <definedName name="수량산출" localSheetId="3">#REF!</definedName>
    <definedName name="수량산출">#REF!</definedName>
    <definedName name="수목" localSheetId="2">BlankMacro1</definedName>
    <definedName name="수목" localSheetId="3">BlankMacro1</definedName>
    <definedName name="수목">BlankMacro1</definedName>
    <definedName name="수목수량" localSheetId="3">#REF!</definedName>
    <definedName name="수목수량">#REF!</definedName>
    <definedName name="수수꽃다리" localSheetId="3">#REF!</definedName>
    <definedName name="수수꽃다리">#REF!</definedName>
    <definedName name="수수료">#REF!</definedName>
    <definedName name="수압1" localSheetId="3">#REF!</definedName>
    <definedName name="수압1">#REF!</definedName>
    <definedName name="수압2" localSheetId="3">#REF!</definedName>
    <definedName name="수압2">#REF!</definedName>
    <definedName name="수압3" localSheetId="3">#REF!</definedName>
    <definedName name="수압3">#REF!</definedName>
    <definedName name="수원시">#REF!</definedName>
    <definedName name="수익">#NAME?</definedName>
    <definedName name="수익_4">#NAME?</definedName>
    <definedName name="수장공사" localSheetId="3">#REF!</definedName>
    <definedName name="수장공사">#REF!</definedName>
    <definedName name="수출금융.1월">#REF!</definedName>
    <definedName name="수출금융.2월">#REF!</definedName>
    <definedName name="수출금융.3월">#REF!</definedName>
    <definedName name="수출금융.4월">#REF!</definedName>
    <definedName name="수출금융.5월">#REF!</definedName>
    <definedName name="수출금융.6월">#REF!</definedName>
    <definedName name="수출금융.7월">#REF!</definedName>
    <definedName name="수출금융.8월">#REF!</definedName>
    <definedName name="수출금융.9월">#REF!</definedName>
    <definedName name="수출금융10월">#REF!</definedName>
    <definedName name="수행능력" localSheetId="3">#REF!</definedName>
    <definedName name="수행능력">#REF!</definedName>
    <definedName name="순공" localSheetId="3">#REF!</definedName>
    <definedName name="순공">#REF!</definedName>
    <definedName name="순공사비">#REF!</definedName>
    <definedName name="순공사원가">#REF!</definedName>
    <definedName name="숨기기" localSheetId="2">공종별총공사비!숨기기</definedName>
    <definedName name="숨기기">[0]!숨기기</definedName>
    <definedName name="슁글공사" localSheetId="3">#REF!</definedName>
    <definedName name="슁글공사">#REF!</definedName>
    <definedName name="습윤" localSheetId="3">#REF!</definedName>
    <definedName name="습윤">#REF!</definedName>
    <definedName name="시" localSheetId="3">#REF!</definedName>
    <definedName name="시">#REF!</definedName>
    <definedName name="시__설__명" localSheetId="3">#REF!</definedName>
    <definedName name="시__설__명">#REF!</definedName>
    <definedName name="시급자재집계표0623" localSheetId="2">BlankMacro1</definedName>
    <definedName name="시급자재집계표0623" localSheetId="3">BlankMacro1</definedName>
    <definedName name="시급자재집계표0623">BlankMacro1</definedName>
    <definedName name="시기목" localSheetId="2">BlankMacro1</definedName>
    <definedName name="시기목" localSheetId="3">BlankMacro1</definedName>
    <definedName name="시기목">BlankMacro1</definedName>
    <definedName name="시멘트" localSheetId="3">#REF!</definedName>
    <definedName name="시멘트">#REF!</definedName>
    <definedName name="시멘트10" localSheetId="2">BlankMacro1</definedName>
    <definedName name="시멘트10" localSheetId="3">BlankMacro1</definedName>
    <definedName name="시멘트10">BlankMacro1</definedName>
    <definedName name="시멘트6" localSheetId="2">BlankMacro1</definedName>
    <definedName name="시멘트6" localSheetId="3">BlankMacro1</definedName>
    <definedName name="시멘트6">BlankMacro1</definedName>
    <definedName name="시비량" localSheetId="2">BlankMacro1</definedName>
    <definedName name="시비량" localSheetId="3">BlankMacro1</definedName>
    <definedName name="시비량">BlankMacro1</definedName>
    <definedName name="시산표">#REF!</definedName>
    <definedName name="시설물수량" localSheetId="2">#REF!</definedName>
    <definedName name="시설물수량">#REF!</definedName>
    <definedName name="시설수량" localSheetId="3">#REF!</definedName>
    <definedName name="시설수량">#REF!</definedName>
    <definedName name="시설일위" localSheetId="2">#REF!</definedName>
    <definedName name="시설일위">#REF!</definedName>
    <definedName name="시설일위1" localSheetId="3">#REF!</definedName>
    <definedName name="시설일위1">#REF!</definedName>
    <definedName name="시소">#NAME?</definedName>
    <definedName name="시소_4">#NAME?</definedName>
    <definedName name="시스템창호" localSheetId="3">#REF!</definedName>
    <definedName name="시스템창호">#REF!</definedName>
    <definedName name="시중노임" localSheetId="2">#REF!</definedName>
    <definedName name="시중노임">#REF!</definedName>
    <definedName name="시중노임1">#N/A</definedName>
    <definedName name="시트">#NAME?</definedName>
    <definedName name="시트_4">#NAME?</definedName>
    <definedName name="시행" localSheetId="2" hidden="1">{#N/A,#N/A,FALSE,"이태원철근"}</definedName>
    <definedName name="시행" localSheetId="3" hidden="1">{#N/A,#N/A,FALSE,"이태원철근"}</definedName>
    <definedName name="시행" hidden="1">{#N/A,#N/A,FALSE,"이태원철근"}</definedName>
    <definedName name="시흥시">#REF!</definedName>
    <definedName name="식재">#REF!</definedName>
    <definedName name="식재공" localSheetId="3">#REF!</definedName>
    <definedName name="식재공">#REF!</definedName>
    <definedName name="식재단가" localSheetId="3">#REF!</definedName>
    <definedName name="식재단가">#REF!</definedName>
    <definedName name="식재단가1" localSheetId="3">#REF!</definedName>
    <definedName name="식재단가1">#REF!</definedName>
    <definedName name="식재면적2" localSheetId="2">BlankMacro1</definedName>
    <definedName name="식재면적2" localSheetId="3">BlankMacro1</definedName>
    <definedName name="식재면적2">BlankMacro1</definedName>
    <definedName name="식재수량">#REF!</definedName>
    <definedName name="식재일위">#REF!</definedName>
    <definedName name="신부1">#REF!</definedName>
    <definedName name="신부2">#REF!</definedName>
    <definedName name="신비1">#REF!</definedName>
    <definedName name="신비2">#REF!</definedName>
    <definedName name="신수1">#REF!</definedName>
    <definedName name="신수2">#REF!</definedName>
    <definedName name="신신자">#REF!</definedName>
    <definedName name="신자">#REF!</definedName>
    <definedName name="신자1">#REF!</definedName>
    <definedName name="신자2">#REF!</definedName>
    <definedName name="신축">#REF!</definedName>
    <definedName name="신호기" localSheetId="2">공종별총공사비!신호기</definedName>
    <definedName name="신호기" localSheetId="3">예정공정표!신호기</definedName>
    <definedName name="신호기">[0]!신호기</definedName>
    <definedName name="실경상">#REF!</definedName>
    <definedName name="실농비">#REF!</definedName>
    <definedName name="실적">#REF!</definedName>
    <definedName name="실행" localSheetId="3">#REF!</definedName>
    <definedName name="실행">#REF!</definedName>
    <definedName name="실행갑지">#REF!</definedName>
    <definedName name="실행공기" localSheetId="3">#REF!</definedName>
    <definedName name="실행공기">#REF!</definedName>
    <definedName name="실행대비" localSheetId="2">BlankMacro1</definedName>
    <definedName name="실행대비" localSheetId="3">BlankMacro1</definedName>
    <definedName name="실행대비">BlankMacro1</definedName>
    <definedName name="실행보고서1" localSheetId="2">BlankMacro1</definedName>
    <definedName name="실행보고서1" localSheetId="3">BlankMacro1</definedName>
    <definedName name="실행보고서1">BlankMacro1</definedName>
    <definedName name="실행양식" localSheetId="2">BlankMacro1</definedName>
    <definedName name="실행양식" localSheetId="3">BlankMacro1</definedName>
    <definedName name="실행양식">BlankMacro1</definedName>
    <definedName name="심장">#NAME?</definedName>
    <definedName name="심장_4">#NAME?</definedName>
    <definedName name="싱크대공사" localSheetId="3">#REF!</definedName>
    <definedName name="싱크대공사">#REF!</definedName>
    <definedName name="씽크대공사" localSheetId="3">#REF!</definedName>
    <definedName name="씽크대공사">#REF!</definedName>
    <definedName name="ㅇ48" localSheetId="3">#REF!</definedName>
    <definedName name="ㅇ48">#REF!</definedName>
    <definedName name="ㅇㄴㄹ">#REF!</definedName>
    <definedName name="ㅇㄴㄹㄴㅇㄹ" localSheetId="2">공종별총공사비!ㅇㄴㄹㄴㅇㄹ</definedName>
    <definedName name="ㅇㄴㄹㄴㅇㄹ" localSheetId="3">예정공정표!ㅇㄴㄹㄴㅇㄹ</definedName>
    <definedName name="ㅇㄴㄹㄴㅇㄹ">[0]!ㅇㄴㄹㄴㅇㄹ</definedName>
    <definedName name="ㅇㄴㄹㅇ나ㅓ러">#REF!</definedName>
    <definedName name="ㅇㄹ" localSheetId="3">#REF!</definedName>
    <definedName name="ㅇㄹ">#NAME?</definedName>
    <definedName name="ㅇㄹ_4">#NAME?</definedName>
    <definedName name="ㅇㄹㄹ" localSheetId="3" hidden="1">#REF!</definedName>
    <definedName name="ㅇㄹㄹ" hidden="1">#REF!</definedName>
    <definedName name="ㅇㄹㅇㄹㅇㄴㄹㅇ">#REF!</definedName>
    <definedName name="ㅇㄹㅇㅇㄴ라">#REF!</definedName>
    <definedName name="ㅇㄹ홍로">#REF!</definedName>
    <definedName name="ㅇㅀ" localSheetId="2">BlankMacro1</definedName>
    <definedName name="ㅇㅀ" localSheetId="3">BlankMacro1</definedName>
    <definedName name="ㅇㅀ">BlankMacro1</definedName>
    <definedName name="ㅇㅁㄴㅇㅁㄴㅇ">#REF!</definedName>
    <definedName name="ㅇㅁㅇㄴㄹㄼㅈㄷ">#REF!</definedName>
    <definedName name="ㅇㅇㅇ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ㅇ" localSheetId="3">#REF!</definedName>
    <definedName name="ㅇㅇ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듀">#NAME?</definedName>
    <definedName name="아듀_4">#NAME?</definedName>
    <definedName name="아라">#NAME?</definedName>
    <definedName name="아라_4">#NAME?</definedName>
    <definedName name="아리">#NAME?</definedName>
    <definedName name="아리_4">#NAME?</definedName>
    <definedName name="아모">#NAME?</definedName>
    <definedName name="아모_4">#NAME?</definedName>
    <definedName name="아무거나" localSheetId="2">BlankMacro1</definedName>
    <definedName name="아무거나" localSheetId="3">BlankMacro1</definedName>
    <definedName name="아무거나">BlankMacro1</definedName>
    <definedName name="아스콘" localSheetId="3">#REF!</definedName>
    <definedName name="아스콘">#REF!</definedName>
    <definedName name="아스콘1" localSheetId="3">#REF!</definedName>
    <definedName name="아스콘1">#REF!</definedName>
    <definedName name="아스콘2" localSheetId="3">#REF!</definedName>
    <definedName name="아스콘2">#REF!</definedName>
    <definedName name="아스콘수량">#REF!</definedName>
    <definedName name="아스팔트" localSheetId="3">#REF!</definedName>
    <definedName name="아스팔트">#REF!</definedName>
    <definedName name="아스팔트싱글" localSheetId="3">#REF!</definedName>
    <definedName name="아스팔트싱글">#REF!</definedName>
    <definedName name="아아">#REF!</definedName>
    <definedName name="아아아">#NAME?</definedName>
    <definedName name="아아아_4">#NAME?</definedName>
    <definedName name="아앙">#NAME?</definedName>
    <definedName name="아앙_4">#NAME?</definedName>
    <definedName name="아야" localSheetId="3">#REF!</definedName>
    <definedName name="아야">#REF!</definedName>
    <definedName name="아이짜증">#NAME?</definedName>
    <definedName name="아이짜증_4">#NAME?</definedName>
    <definedName name="아파">#REF!</definedName>
    <definedName name="아파트분양가">#REF!</definedName>
    <definedName name="안">#REF!</definedName>
    <definedName name="안녕">#REF!</definedName>
    <definedName name="안산시">#REF!</definedName>
    <definedName name="안성군">#REF!</definedName>
    <definedName name="안양시">#REF!</definedName>
    <definedName name="안전관리비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안전관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안현진">#REF!</definedName>
    <definedName name="알루미늄창호공사" localSheetId="3">#REF!</definedName>
    <definedName name="알루미늄창호공사">#REF!</definedName>
    <definedName name="암">#NAME?</definedName>
    <definedName name="암_4">#NAME?</definedName>
    <definedName name="암거">#REF!</definedName>
    <definedName name="암면뿜칠" localSheetId="3">#REF!</definedName>
    <definedName name="암면뿜칠">#REF!</definedName>
    <definedName name="양">#REF!</definedName>
    <definedName name="양기용" localSheetId="2" hidden="1">{#N/A,#N/A,FALSE,"월공사비집계표양식 (7)";#N/A,#N/A,FALSE,"월공사비집계표양식 (7)"}</definedName>
    <definedName name="양기용" localSheetId="3" hidden="1">{#N/A,#N/A,FALSE,"월공사비집계표양식 (7)";#N/A,#N/A,FALSE,"월공사비집계표양식 (7)"}</definedName>
    <definedName name="양기용" hidden="1">{#N/A,#N/A,FALSE,"월공사비집계표양식 (7)";#N/A,#N/A,FALSE,"월공사비집계표양식 (7)"}</definedName>
    <definedName name="양석" localSheetId="3">#REF!,#REF!,#REF!,#REF!,#REF!,#REF!,#REF!,#REF!,#REF!,#REF!,#REF!,#REF!,#REF!,#REF!,#REF!,#REF!,#REF!,#REF!,#REF!</definedName>
    <definedName name="양석">#REF!,#REF!,#REF!,#REF!,#REF!,#REF!,#REF!,#REF!,#REF!,#REF!,#REF!,#REF!,#REF!,#REF!,#REF!,#REF!,#REF!,#REF!,#REF!</definedName>
    <definedName name="양석김" localSheetId="3">#REF!</definedName>
    <definedName name="양석김">#REF!</definedName>
    <definedName name="양식" localSheetId="3">#REF!</definedName>
    <definedName name="양식">#REF!</definedName>
    <definedName name="양주군">#REF!</definedName>
    <definedName name="양평군">#REF!</definedName>
    <definedName name="어음차입금">#REF!</definedName>
    <definedName name="어ㅣ">#NAME?</definedName>
    <definedName name="어ㅣ_4">#NAME?</definedName>
    <definedName name="업체견적서" localSheetId="2">BlankMacro1</definedName>
    <definedName name="업체견적서" localSheetId="3">BlankMacro1</definedName>
    <definedName name="업체견적서">BlankMacro1</definedName>
    <definedName name="업체기성" localSheetId="2">BlankMacro1</definedName>
    <definedName name="업체기성" localSheetId="3">BlankMacro1</definedName>
    <definedName name="업체기성">BlankMacro1</definedName>
    <definedName name="업체기성지급" localSheetId="2">BlankMacro1</definedName>
    <definedName name="업체기성지급" localSheetId="3">BlankMacro1</definedName>
    <definedName name="업체기성지급">BlankMacro1</definedName>
    <definedName name="업체형틀" localSheetId="2" hidden="1">{#N/A,#N/A,FALSE,"월공사비집계표양식 (7)";#N/A,#N/A,FALSE,"월공사비집계표양식 (7)"}</definedName>
    <definedName name="업체형틀" localSheetId="3" hidden="1">{#N/A,#N/A,FALSE,"월공사비집계표양식 (7)";#N/A,#N/A,FALSE,"월공사비집계표양식 (7)"}</definedName>
    <definedName name="업체형틀" hidden="1">{#N/A,#N/A,FALSE,"월공사비집계표양식 (7)";#N/A,#N/A,FALSE,"월공사비집계표양식 (7)"}</definedName>
    <definedName name="에스">#NAME?</definedName>
    <definedName name="에스_4">#NAME?</definedName>
    <definedName name="에이">#NAME?</definedName>
    <definedName name="에이_4">#NAME?</definedName>
    <definedName name="엘지">#NAME?</definedName>
    <definedName name="엘지_4">#NAME?</definedName>
    <definedName name="여신">#REF!</definedName>
    <definedName name="여주군">#REF!</definedName>
    <definedName name="연습">#REF!</definedName>
    <definedName name="연접물량" localSheetId="2">공종별총공사비!연접물량</definedName>
    <definedName name="연접물량" localSheetId="3">예정공정표!연접물량</definedName>
    <definedName name="연접물량">[0]!연접물량</definedName>
    <definedName name="연천군">#REF!</definedName>
    <definedName name="영산홍" localSheetId="3">#REF!</definedName>
    <definedName name="영산홍">#REF!</definedName>
    <definedName name="영업">#REF!</definedName>
    <definedName name="영업권">#REF!</definedName>
    <definedName name="영업외수익">#REF!</definedName>
    <definedName name="예산품의" localSheetId="2">#REF!</definedName>
    <definedName name="예산품의" localSheetId="3">#REF!</definedName>
    <definedName name="예산품의">#REF!</definedName>
    <definedName name="예수금">#REF!</definedName>
    <definedName name="예스">#NAME?</definedName>
    <definedName name="예스_4">#NAME?</definedName>
    <definedName name="오">#REF!</definedName>
    <definedName name="오리온">#NAME?</definedName>
    <definedName name="오리온_4">#NAME?</definedName>
    <definedName name="오산시">#REF!</definedName>
    <definedName name="오수공">#REF!</definedName>
    <definedName name="오수공수량">#REF!</definedName>
    <definedName name="오수공수량집계표">#REF!</definedName>
    <definedName name="오수ㅇ">#REF!</definedName>
    <definedName name="오피스텔_타입별_분양면적표">#REF!</definedName>
    <definedName name="옥외대비" localSheetId="2" hidden="1">{#N/A,#N/A,FALSE,"이태원철근"}</definedName>
    <definedName name="옥외대비" localSheetId="3" hidden="1">{#N/A,#N/A,FALSE,"이태원철근"}</definedName>
    <definedName name="옥외대비" hidden="1">{#N/A,#N/A,FALSE,"이태원철근"}</definedName>
    <definedName name="옥이">#NAME?</definedName>
    <definedName name="옥이_4">#NAME?</definedName>
    <definedName name="올해상반기">#REF!</definedName>
    <definedName name="올해하반기">#REF!</definedName>
    <definedName name="옹벽공">#REF!</definedName>
    <definedName name="옹벽공집계표">#REF!</definedName>
    <definedName name="옹진군">#REF!</definedName>
    <definedName name="옿ㄹ놓롷ㄹ">#REF!</definedName>
    <definedName name="왕가">#NAME?</definedName>
    <definedName name="왕가_4">#NAME?</definedName>
    <definedName name="왕벚나무" localSheetId="3">#REF!</definedName>
    <definedName name="왕벚나무">#REF!</definedName>
    <definedName name="왜성도라지" localSheetId="3">#REF!</definedName>
    <definedName name="왜성도라지">#REF!</definedName>
    <definedName name="외벽1" localSheetId="3">#REF!</definedName>
    <definedName name="외벽1">#REF!</definedName>
    <definedName name="외벽2" localSheetId="3">#REF!</definedName>
    <definedName name="외벽2">#REF!</definedName>
    <definedName name="외부그래픽" localSheetId="3">#REF!</definedName>
    <definedName name="외부그래픽">#REF!</definedName>
    <definedName name="외화장기차입금">#REF!</definedName>
    <definedName name="외화환산차">#REF!</definedName>
    <definedName name="요">#REF!</definedName>
    <definedName name="요율" localSheetId="3">#REF!</definedName>
    <definedName name="요율">#REF!</definedName>
    <definedName name="요율인쇄" localSheetId="3">#REF!</definedName>
    <definedName name="요율인쇄">#REF!</definedName>
    <definedName name="요율표" localSheetId="3">#REF!</definedName>
    <definedName name="요율표">#REF!</definedName>
    <definedName name="용운일위" localSheetId="3">#REF!</definedName>
    <definedName name="용운일위">#REF!</definedName>
    <definedName name="용운일위대가" localSheetId="3">#REF!</definedName>
    <definedName name="용운일위대가">#REF!</definedName>
    <definedName name="용인33">#NAME?</definedName>
    <definedName name="용인33_4">#NAME?</definedName>
    <definedName name="용인시">#REF!</definedName>
    <definedName name="용접.방식.조후.합후" localSheetId="3">#REF!</definedName>
    <definedName name="용접.방식.조후.합후">#REF!</definedName>
    <definedName name="용접공" localSheetId="3">#REF!</definedName>
    <definedName name="용접공">#REF!</definedName>
    <definedName name="우">IF(#REF!&lt;0,0,#REF!)</definedName>
    <definedName name="우리">#REF!</definedName>
    <definedName name="우수공">#REF!</definedName>
    <definedName name="우수공수량집계표">#REF!</definedName>
    <definedName name="우편물수취함" localSheetId="3">#REF!</definedName>
    <definedName name="우편물수취함">#REF!</definedName>
    <definedName name="운전사_기계" localSheetId="2">#REF!</definedName>
    <definedName name="운전사_기계">#REF!</definedName>
    <definedName name="운전사_운반" localSheetId="3">#REF!</definedName>
    <definedName name="운전사_운반">#REF!</definedName>
    <definedName name="운전사_운반차" localSheetId="2">#REF!</definedName>
    <definedName name="운전사_운반차">#REF!</definedName>
    <definedName name="원_가_계_산_서" localSheetId="3">#REF!</definedName>
    <definedName name="원_가_계_산_서">#REF!</definedName>
    <definedName name="원가계산" localSheetId="3">#REF!</definedName>
    <definedName name="원가계산">#REF!</definedName>
    <definedName name="원천납부명세서">#REF!</definedName>
    <definedName name="월드건설" localSheetId="2" hidden="1">{#N/A,#N/A,FALSE,"이태원철근"}</definedName>
    <definedName name="월드건설" localSheetId="3" hidden="1">{#N/A,#N/A,FALSE,"이태원철근"}</definedName>
    <definedName name="월드건설" hidden="1">{#N/A,#N/A,FALSE,"이태원철근"}</definedName>
    <definedName name="위생감액">88%</definedName>
    <definedName name="위치">#REF!</definedName>
    <definedName name="위치조서" localSheetId="3">#REF!</definedName>
    <definedName name="위치조서">#REF!</definedName>
    <definedName name="유" localSheetId="2" hidden="1">{#N/A,#N/A,FALSE,"월공사비집계표양식 (7)";#N/A,#N/A,FALSE,"월공사비집계표양식 (7)"}</definedName>
    <definedName name="유" localSheetId="3" hidden="1">{#N/A,#N/A,FALSE,"월공사비집계표양식 (7)";#N/A,#N/A,FALSE,"월공사비집계표양식 (7)"}</definedName>
    <definedName name="유" hidden="1">{#N/A,#N/A,FALSE,"월공사비집계표양식 (7)";#N/A,#N/A,FALSE,"월공사비집계표양식 (7)"}</definedName>
    <definedName name="유가">#REF!</definedName>
    <definedName name="유동성외화장기차입금">#REF!</definedName>
    <definedName name="유동성장기부채">#REF!</definedName>
    <definedName name="유동성장기차입금">#REF!</definedName>
    <definedName name="유리공" localSheetId="3">#REF!</definedName>
    <definedName name="유리공">#REF!</definedName>
    <definedName name="유리공사" localSheetId="3">#REF!</definedName>
    <definedName name="유리공사">#REF!</definedName>
    <definedName name="유문" localSheetId="2" hidden="1">{#N/A,#N/A,FALSE,"월공사비집계표양식 (7)";#N/A,#N/A,FALSE,"월공사비집계표양식 (7)"}</definedName>
    <definedName name="유문" localSheetId="3" hidden="1">{#N/A,#N/A,FALSE,"월공사비집계표양식 (7)";#N/A,#N/A,FALSE,"월공사비집계표양식 (7)"}</definedName>
    <definedName name="유문" hidden="1">{#N/A,#N/A,FALSE,"월공사비집계표양식 (7)";#N/A,#N/A,FALSE,"월공사비집계표양식 (7)"}</definedName>
    <definedName name="유장기">#REF!</definedName>
    <definedName name="유형고정자산">#REF!</definedName>
    <definedName name="육">#REF!</definedName>
    <definedName name="윤" localSheetId="3">#REF!,#REF!,#REF!,#REF!,#REF!,#REF!,#REF!,#REF!,#REF!,#REF!,#REF!,#REF!,#REF!,#REF!,#REF!,#REF!,#REF!,#REF!,#REF!</definedName>
    <definedName name="윤">#REF!,#REF!,#REF!,#REF!,#REF!,#REF!,#REF!,#REF!,#REF!,#REF!,#REF!,#REF!,#REF!,#REF!,#REF!,#REF!,#REF!,#REF!,#REF!</definedName>
    <definedName name="윤가">#NAME?</definedName>
    <definedName name="윤가_4">#NAME?</definedName>
    <definedName name="은자">#NAME?</definedName>
    <definedName name="은자_4">#NAME?</definedName>
    <definedName name="은행교부수표1">#REF!</definedName>
    <definedName name="은행교부수표2">#REF!</definedName>
    <definedName name="은행교부수표3">#REF!</definedName>
    <definedName name="은행교부어음1">#REF!</definedName>
    <definedName name="은행교부어음2">#REF!</definedName>
    <definedName name="은행교부어음3">#REF!</definedName>
    <definedName name="은행기타약정1">#REF!</definedName>
    <definedName name="은행기타약정2">#REF!</definedName>
    <definedName name="은행나무" localSheetId="3">#REF!</definedName>
    <definedName name="은행나무">#REF!</definedName>
    <definedName name="은행담보어음1">#REF!</definedName>
    <definedName name="은행담보어음2">#REF!</definedName>
    <definedName name="은행대출금1">#REF!</definedName>
    <definedName name="은행대출금2">#REF!</definedName>
    <definedName name="은행대출금3">#REF!</definedName>
    <definedName name="은행선물환1">#REF!</definedName>
    <definedName name="은행선물환2">#REF!</definedName>
    <definedName name="은행예적금1">#REF!</definedName>
    <definedName name="은행예적금2">#REF!</definedName>
    <definedName name="은행예적금3">#REF!</definedName>
    <definedName name="은행은행명">#REF!</definedName>
    <definedName name="은행인쇄1">#REF!</definedName>
    <definedName name="은행인쇄2">#REF!</definedName>
    <definedName name="은행인쇄3">#REF!</definedName>
    <definedName name="은행인쇄4">#REF!</definedName>
    <definedName name="은행인쇄5">#REF!</definedName>
    <definedName name="은행인쇄범위">#REF!</definedName>
    <definedName name="은행전화뒤">#REF!</definedName>
    <definedName name="은행전화앞">#REF!</definedName>
    <definedName name="은행조회년">#REF!</definedName>
    <definedName name="은행조회월">#REF!</definedName>
    <definedName name="은행조회일">#REF!</definedName>
    <definedName name="은행지급보증1">#REF!</definedName>
    <definedName name="은행지급보증2">#REF!</definedName>
    <definedName name="은행지점명">#REF!</definedName>
    <definedName name="은행회계사">#REF!</definedName>
    <definedName name="의견">#REF!</definedName>
    <definedName name="의뢰인">#REF!</definedName>
    <definedName name="의뢰일자">#REF!</definedName>
    <definedName name="의료비율">#REF!</definedName>
    <definedName name="의무비" localSheetId="3">#REF!</definedName>
    <definedName name="의무비">#REF!</definedName>
    <definedName name="의왕시">#REF!</definedName>
    <definedName name="의왕시청">#REF!</definedName>
    <definedName name="의정부시">#REF!</definedName>
    <definedName name="이" localSheetId="2" hidden="1">{#N/A,#N/A,FALSE,"월공사비집계표양식 (7)";#N/A,#N/A,FALSE,"월공사비집계표양식 (7)"}</definedName>
    <definedName name="이" localSheetId="3" hidden="1">{#N/A,#N/A,FALSE,"월공사비집계표양식 (7)";#N/A,#N/A,FALSE,"월공사비집계표양식 (7)"}</definedName>
    <definedName name="이" hidden="1">{#N/A,#N/A,FALSE,"월공사비집계표양식 (7)";#N/A,#N/A,FALSE,"월공사비집계표양식 (7)"}</definedName>
    <definedName name="이가">#NAME?</definedName>
    <definedName name="이가_4">#NAME?</definedName>
    <definedName name="이강" localSheetId="2" hidden="1">{#N/A,#N/A,FALSE,"월공사비집계표양식 (7)";#N/A,#N/A,FALSE,"월공사비집계표양식 (7)"}</definedName>
    <definedName name="이강" localSheetId="3" hidden="1">{#N/A,#N/A,FALSE,"월공사비집계표양식 (7)";#N/A,#N/A,FALSE,"월공사비집계표양식 (7)"}</definedName>
    <definedName name="이강" hidden="1">{#N/A,#N/A,FALSE,"월공사비집계표양식 (7)";#N/A,#N/A,FALSE,"월공사비집계표양식 (7)"}</definedName>
    <definedName name="이강환" localSheetId="2" hidden="1">{#N/A,#N/A,FALSE,"월공사비집계표양식 (7)";#N/A,#N/A,FALSE,"월공사비집계표양식 (7)"}</definedName>
    <definedName name="이강환" localSheetId="3" hidden="1">{#N/A,#N/A,FALSE,"월공사비집계표양식 (7)";#N/A,#N/A,FALSE,"월공사비집계표양식 (7)"}</definedName>
    <definedName name="이강환" hidden="1">{#N/A,#N/A,FALSE,"월공사비집계표양식 (7)";#N/A,#N/A,FALSE,"월공사비집계표양식 (7)"}</definedName>
    <definedName name="이공구가설비" localSheetId="2">#REF!</definedName>
    <definedName name="이공구가설비">#REF!</definedName>
    <definedName name="이공구간접노무비" localSheetId="2">#REF!</definedName>
    <definedName name="이공구간접노무비">#REF!</definedName>
    <definedName name="이공구공사원가" localSheetId="2">#REF!</definedName>
    <definedName name="이공구공사원가">#REF!</definedName>
    <definedName name="이공구기계경비" localSheetId="3">#REF!</definedName>
    <definedName name="이공구기계경비">#REF!</definedName>
    <definedName name="이공구기타경비" localSheetId="2">#REF!</definedName>
    <definedName name="이공구기타경비">#REF!</definedName>
    <definedName name="이공구부가가치세">#REF!</definedName>
    <definedName name="이공구산재보험료" localSheetId="2">#REF!</definedName>
    <definedName name="이공구산재보험료">#REF!</definedName>
    <definedName name="이공구안전관리비" localSheetId="2">#REF!</definedName>
    <definedName name="이공구안전관리비">#REF!</definedName>
    <definedName name="이공구이윤" localSheetId="2">#REF!</definedName>
    <definedName name="이공구이윤">#REF!</definedName>
    <definedName name="이공구일반관리비" localSheetId="2">#REF!</definedName>
    <definedName name="이공구일반관리비">#REF!</definedName>
    <definedName name="이공구직접노무비" localSheetId="3">#REF!</definedName>
    <definedName name="이공구직접노무비">#REF!</definedName>
    <definedName name="이공구직접재료비" localSheetId="3">#REF!</definedName>
    <definedName name="이공구직접재료비">#REF!</definedName>
    <definedName name="이대GROSS">#N/A</definedName>
    <definedName name="이름">#REF!</definedName>
    <definedName name="이미자">#NAME?</definedName>
    <definedName name="이미자_4">#NAME?</definedName>
    <definedName name="이상" localSheetId="3">#REF!</definedName>
    <definedName name="이상">#REF!</definedName>
    <definedName name="이식단가">#REF!</definedName>
    <definedName name="이식단가1">#REF!</definedName>
    <definedName name="이식일위">#REF!</definedName>
    <definedName name="이원준">NA()</definedName>
    <definedName name="이윤">#REF!</definedName>
    <definedName name="이응각" localSheetId="3">#REF!</definedName>
    <definedName name="이응각">#REF!</definedName>
    <definedName name="이자" localSheetId="3">#REF!</definedName>
    <definedName name="이자">#REF!</definedName>
    <definedName name="이정수바보">#REF!</definedName>
    <definedName name="이준우">IF(#REF!&gt;0,ROUND(#REF!*40/100,1),0)</definedName>
    <definedName name="이천시">#REF!</definedName>
    <definedName name="이희선" localSheetId="3">#REF!,#REF!</definedName>
    <definedName name="이희선">#REF!,#REF!</definedName>
    <definedName name="인">#NAME?</definedName>
    <definedName name="인_4">#NAME?</definedName>
    <definedName name="인건비06">#REF!</definedName>
    <definedName name="인공">#REF!</definedName>
    <definedName name="인동덩쿨" localSheetId="3">#REF!</definedName>
    <definedName name="인동덩쿨">#REF!</definedName>
    <definedName name="인력">#REF!</definedName>
    <definedName name="인사현황_연령_List">#REF!</definedName>
    <definedName name="인쇄범위">#REF!</definedName>
    <definedName name="인입비">#N/A</definedName>
    <definedName name="인천시">#REF!</definedName>
    <definedName name="인컴">#REF!</definedName>
    <definedName name="일">#REF!</definedName>
    <definedName name="일.화장실및관리실" localSheetId="3">#REF!</definedName>
    <definedName name="일.화장실및관리실">#REF!</definedName>
    <definedName name="일공구가설비" localSheetId="3">#REF!</definedName>
    <definedName name="일공구가설비">#REF!</definedName>
    <definedName name="일공구간접노무비" localSheetId="3">#REF!</definedName>
    <definedName name="일공구간접노무비">#REF!</definedName>
    <definedName name="일공구공사원가" localSheetId="3">#REF!</definedName>
    <definedName name="일공구공사원가">#REF!</definedName>
    <definedName name="일공구기계경비" localSheetId="3">#REF!</definedName>
    <definedName name="일공구기계경비">#REF!</definedName>
    <definedName name="일공구기타경비" localSheetId="3">#REF!</definedName>
    <definedName name="일공구기타경비">#REF!</definedName>
    <definedName name="일공구도급공사비" localSheetId="3">#REF!</definedName>
    <definedName name="일공구도급공사비">#REF!</definedName>
    <definedName name="일공구부가가치세" localSheetId="2">#REF!</definedName>
    <definedName name="일공구부가가치세">#REF!</definedName>
    <definedName name="일공구산재보험료" localSheetId="3">#REF!</definedName>
    <definedName name="일공구산재보험료">#REF!</definedName>
    <definedName name="일공구안전관리비" localSheetId="3">#REF!</definedName>
    <definedName name="일공구안전관리비">#REF!</definedName>
    <definedName name="일공구이윤" localSheetId="3">#REF!</definedName>
    <definedName name="일공구이윤">#REF!</definedName>
    <definedName name="일공구일반관리비" localSheetId="3">#REF!</definedName>
    <definedName name="일공구일반관리비">#REF!</definedName>
    <definedName name="일공구직영비" localSheetId="2">#REF!</definedName>
    <definedName name="일공구직영비">#REF!</definedName>
    <definedName name="일공구직접노무비" localSheetId="3">#REF!</definedName>
    <definedName name="일공구직접노무비">#REF!</definedName>
    <definedName name="일공구직접재료비" localSheetId="3">#REF!</definedName>
    <definedName name="일공구직접재료비">#REF!</definedName>
    <definedName name="일공구품질관리비" localSheetId="3">#REF!</definedName>
    <definedName name="일공구품질관리비">#REF!</definedName>
    <definedName name="일반관리비">#REF!</definedName>
    <definedName name="일위" localSheetId="3">#REF!,#REF!</definedName>
    <definedName name="일위">#REF!,#REF!</definedName>
    <definedName name="일위단가" localSheetId="3">#REF!</definedName>
    <definedName name="일위단가">#REF!</definedName>
    <definedName name="일위대가" localSheetId="2">#REF!</definedName>
    <definedName name="일위대가">#REF!</definedName>
    <definedName name="일위대가표" localSheetId="3">#REF!</definedName>
    <definedName name="일위대가표">#REF!</definedName>
    <definedName name="일자">#REF!</definedName>
    <definedName name="임시">#REF!</definedName>
    <definedName name="임시파일">#NAME?</definedName>
    <definedName name="임시파일_4">#NAME?</definedName>
    <definedName name="입찰내역" localSheetId="3">#REF!</definedName>
    <definedName name="입찰내역">#REF!</definedName>
    <definedName name="ㅈ" localSheetId="3">#REF!</definedName>
    <definedName name="ㅈ">#REF!</definedName>
    <definedName name="ㅈㄷㅂㄱ" localSheetId="3">#REF!</definedName>
    <definedName name="ㅈㄷㅂㄱ">#REF!</definedName>
    <definedName name="ㅈㅂㄷㅈㄷㄹㄷㅈ">#REF!</definedName>
    <definedName name="ㅈㅂㄹㄹㅇㅁ">#REF!</definedName>
    <definedName name="ㅈㅂㄹㅈㄷㄹ">#REF!</definedName>
    <definedName name="ㅈㅈㅈ" localSheetId="2" hidden="1">{#N/A,#N/A,FALSE,"월공사비집계표양식 (7)";#N/A,#N/A,FALSE,"월공사비집계표양식 (7)"}</definedName>
    <definedName name="ㅈㅈㅈ" localSheetId="3" hidden="1">{#N/A,#N/A,FALSE,"월공사비집계표양식 (7)";#N/A,#N/A,FALSE,"월공사비집계표양식 (7)"}</definedName>
    <definedName name="ㅈㅈㅈ" hidden="1">{#N/A,#N/A,FALSE,"월공사비집계표양식 (7)";#N/A,#N/A,FALSE,"월공사비집계표양식 (7)"}</definedName>
    <definedName name="자갈" localSheetId="3">#REF!</definedName>
    <definedName name="자갈">#REF!</definedName>
    <definedName name="자귀나무" localSheetId="3">#REF!</definedName>
    <definedName name="자귀나무">#REF!</definedName>
    <definedName name="자금흐름">#REF!</definedName>
    <definedName name="자본금">#REF!</definedName>
    <definedName name="자산현금유입">#REF!,#REF!,#REF!,#REF!</definedName>
    <definedName name="자산현금유출">#REF!,#REF!,#REF!,#REF!</definedName>
    <definedName name="자연석쌓기공사" localSheetId="3">#REF!</definedName>
    <definedName name="자연석쌓기공사">#REF!</definedName>
    <definedName name="자재" localSheetId="3">#REF!</definedName>
    <definedName name="자재">#REF!</definedName>
    <definedName name="자재손료" localSheetId="3">#REF!</definedName>
    <definedName name="자재손료">#REF!</definedName>
    <definedName name="자재집계표">#REF!</definedName>
    <definedName name="자진" hidden="1">#REF!</definedName>
    <definedName name="작년">#REF!</definedName>
    <definedName name="작성일자">#REF!</definedName>
    <definedName name="작업반장" localSheetId="3">#REF!</definedName>
    <definedName name="작업반장">#REF!</definedName>
    <definedName name="잔디_평떼" localSheetId="3">#REF!</definedName>
    <definedName name="잔디_평떼">#REF!</definedName>
    <definedName name="잡자재" localSheetId="3">#REF!</definedName>
    <definedName name="잡자재">#REF!</definedName>
    <definedName name="잡철물" localSheetId="3">#REF!</definedName>
    <definedName name="잡철물">#REF!</definedName>
    <definedName name="잡철물공사" localSheetId="3">#REF!</definedName>
    <definedName name="잡철물공사">#REF!</definedName>
    <definedName name="잣나무" localSheetId="3">#REF!</definedName>
    <definedName name="잣나무">#REF!</definedName>
    <definedName name="장기성예금">#REF!</definedName>
    <definedName name="장기차입금">#REF!</definedName>
    <definedName name="장부가액">#REF!</definedName>
    <definedName name="장부가액합계">#REF!</definedName>
    <definedName name="장비부표" localSheetId="3">#REF!</definedName>
    <definedName name="장비부표">#REF!</definedName>
    <definedName name="장위" localSheetId="3" hidden="1">#REF!</definedName>
    <definedName name="장위" hidden="1">#REF!</definedName>
    <definedName name="장판공사" localSheetId="3">#REF!</definedName>
    <definedName name="장판공사">#REF!</definedName>
    <definedName name="재" localSheetId="3">#REF!</definedName>
    <definedName name="재">#REF!</definedName>
    <definedName name="재_간단" localSheetId="3">#REF!</definedName>
    <definedName name="재_간단">#REF!</definedName>
    <definedName name="재_강관비계12개월" localSheetId="3">#REF!</definedName>
    <definedName name="재_강관비계12개월">#REF!</definedName>
    <definedName name="재_강관비계3개월" localSheetId="3">#REF!</definedName>
    <definedName name="재_강관비계3개월">#REF!</definedName>
    <definedName name="재_강관비계6개월" localSheetId="3">#REF!</definedName>
    <definedName name="재_강관비계6개월">#REF!</definedName>
    <definedName name="재_거푸집1회" localSheetId="3">#REF!</definedName>
    <definedName name="재_거푸집1회">#REF!</definedName>
    <definedName name="재_거푸집3회" localSheetId="3">#REF!</definedName>
    <definedName name="재_거푸집3회">#REF!</definedName>
    <definedName name="재_거푸집4회" localSheetId="3">#REF!</definedName>
    <definedName name="재_거푸집4회">#REF!</definedName>
    <definedName name="재_거푸집6회" localSheetId="3">#REF!</definedName>
    <definedName name="재_거푸집6회">#REF!</definedName>
    <definedName name="재_모르터2" localSheetId="3">#REF!</definedName>
    <definedName name="재_모르터2">#REF!</definedName>
    <definedName name="재_모르터3" localSheetId="3">#REF!</definedName>
    <definedName name="재_모르터3">#REF!</definedName>
    <definedName name="재_무근40_08" localSheetId="3">#REF!</definedName>
    <definedName name="재_무근40_08">#REF!</definedName>
    <definedName name="재_무근40_12" localSheetId="3">#REF!</definedName>
    <definedName name="재_무근40_12">#REF!</definedName>
    <definedName name="재_문양거푸집" localSheetId="3">#REF!</definedName>
    <definedName name="재_문양거푸집">#REF!</definedName>
    <definedName name="재_보통" localSheetId="3">#REF!</definedName>
    <definedName name="재_보통">#REF!</definedName>
    <definedName name="재_복잡" localSheetId="3">#REF!</definedName>
    <definedName name="재_복잡">#REF!</definedName>
    <definedName name="재_소형25_12" localSheetId="3">#REF!</definedName>
    <definedName name="재_소형25_12">#REF!</definedName>
    <definedName name="재_소형40_08" localSheetId="3">#REF!</definedName>
    <definedName name="재_소형40_08">#REF!</definedName>
    <definedName name="재_소형40_12" localSheetId="3">#REF!</definedName>
    <definedName name="재_소형40_12">#REF!</definedName>
    <definedName name="재_아스콘기층" localSheetId="3">#REF!</definedName>
    <definedName name="재_아스콘기층">#REF!</definedName>
    <definedName name="재_아스콘표층" localSheetId="3">#REF!</definedName>
    <definedName name="재_아스콘표층">#REF!</definedName>
    <definedName name="재_철근25_12" localSheetId="3">#REF!</definedName>
    <definedName name="재_철근25_12">#REF!</definedName>
    <definedName name="재_철근40_08" localSheetId="3">#REF!</definedName>
    <definedName name="재_철근40_08">#REF!</definedName>
    <definedName name="재_철근40_12" localSheetId="3">#REF!</definedName>
    <definedName name="재_철근40_12">#REF!</definedName>
    <definedName name="재_콘크리트" localSheetId="3">#REF!</definedName>
    <definedName name="재_콘크리트">#REF!</definedName>
    <definedName name="재_택코팅" localSheetId="3">#REF!</definedName>
    <definedName name="재_택코팅">#REF!</definedName>
    <definedName name="재_프라임코팅" localSheetId="3">#REF!</definedName>
    <definedName name="재_프라임코팅">#REF!</definedName>
    <definedName name="재공품">#NAME?</definedName>
    <definedName name="재공품_4">#NAME?</definedName>
    <definedName name="재료비" localSheetId="3">#REF!</definedName>
    <definedName name="재료비">#REF!</definedName>
    <definedName name="재무비율">#REF!</definedName>
    <definedName name="재하" localSheetId="3">#REF!</definedName>
    <definedName name="재하">#REF!</definedName>
    <definedName name="저수전기실">#N/A</definedName>
    <definedName name="저압케이블전공" localSheetId="3">#REF!</definedName>
    <definedName name="저압케이블전공">#REF!</definedName>
    <definedName name="저판" localSheetId="3">#REF!</definedName>
    <definedName name="저판">#REF!</definedName>
    <definedName name="전기공사" localSheetId="3">#REF!</definedName>
    <definedName name="전기공사">#REF!</definedName>
    <definedName name="전기서비스">#N/A</definedName>
    <definedName name="전체">#REF!</definedName>
    <definedName name="전토압1" localSheetId="3">#REF!</definedName>
    <definedName name="전토압1">#REF!</definedName>
    <definedName name="전토압2" localSheetId="3">#REF!</definedName>
    <definedName name="전토압2">#REF!</definedName>
    <definedName name="전토압3" localSheetId="3">#REF!</definedName>
    <definedName name="전토압3">#REF!</definedName>
    <definedName name="전토압4" localSheetId="3">#REF!</definedName>
    <definedName name="전토압4">#REF!</definedName>
    <definedName name="점멸기입력" localSheetId="2">공종별총공사비!점멸기입력</definedName>
    <definedName name="점멸기입력" localSheetId="3">예정공정표!점멸기입력</definedName>
    <definedName name="점멸기입력">[0]!점멸기입력</definedName>
    <definedName name="점수표" localSheetId="3">#REF!</definedName>
    <definedName name="점수표">#REF!</definedName>
    <definedName name="접수번호">#REF!</definedName>
    <definedName name="정가">#NAME?</definedName>
    <definedName name="정가_4">#NAME?</definedName>
    <definedName name="정리전2">#REF!</definedName>
    <definedName name="정율2">#REF!</definedName>
    <definedName name="정지" localSheetId="3">#REF!</definedName>
    <definedName name="정지">#REF!</definedName>
    <definedName name="정화조">#N/A</definedName>
    <definedName name="제경비율" localSheetId="3">#REF!</definedName>
    <definedName name="제경비율">#REF!</definedName>
    <definedName name="제예금">#REF!</definedName>
    <definedName name="제잡" localSheetId="3">#REF!</definedName>
    <definedName name="제잡">#REF!</definedName>
    <definedName name="제잡비" localSheetId="3">#REF!</definedName>
    <definedName name="제잡비">#REF!</definedName>
    <definedName name="제출기한">#REF!</definedName>
    <definedName name="조" localSheetId="3">#REF!</definedName>
    <definedName name="조">#REF!</definedName>
    <definedName name="조경공" localSheetId="2">#REF!</definedName>
    <definedName name="조경공">#REF!</definedName>
    <definedName name="조경공사" localSheetId="3">#REF!</definedName>
    <definedName name="조경공사">#REF!</definedName>
    <definedName name="조달청계약용" localSheetId="3">#REF!</definedName>
    <definedName name="조달청계약용">#REF!</definedName>
    <definedName name="조적" localSheetId="3">#REF!</definedName>
    <definedName name="조적">#REF!</definedName>
    <definedName name="조적공" localSheetId="3">#REF!</definedName>
    <definedName name="조적공">#REF!</definedName>
    <definedName name="조적공사" localSheetId="3">#REF!</definedName>
    <definedName name="조적공사">#REF!</definedName>
    <definedName name="조정국내">#REF!</definedName>
    <definedName name="조정국내1">#REF!</definedName>
    <definedName name="조정국내2">#REF!</definedName>
    <definedName name="조직표" localSheetId="3">#REF!</definedName>
    <definedName name="조직표">#REF!</definedName>
    <definedName name="조합페인트" localSheetId="3">#REF!</definedName>
    <definedName name="조합페인트">#REF!</definedName>
    <definedName name="조회번호">#REF!</definedName>
    <definedName name="조회서인쇄범위">#REF!</definedName>
    <definedName name="종내기">#NAME?</definedName>
    <definedName name="종내기_4">#NAME?</definedName>
    <definedName name="종서">#REF!</definedName>
    <definedName name="종합청사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현" localSheetId="2">BlankMacro1</definedName>
    <definedName name="종현" localSheetId="3">BlankMacro1</definedName>
    <definedName name="종현">BlankMacro1</definedName>
    <definedName name="주.임.종.단기채권">#REF!</definedName>
    <definedName name="주목" localSheetId="3">#REF!</definedName>
    <definedName name="주목">#REF!</definedName>
    <definedName name="주부신수익권증서_400">#REF!</definedName>
    <definedName name="주소">#REF!</definedName>
    <definedName name="준공청소" localSheetId="3">#REF!</definedName>
    <definedName name="준공청소">#REF!</definedName>
    <definedName name="준우">IF(#REF!&gt;#REF!,#REF!-#REF!,#REF!-#REF!)</definedName>
    <definedName name="줄사철" localSheetId="3">#REF!</definedName>
    <definedName name="줄사철">#REF!</definedName>
    <definedName name="중기운전기사" localSheetId="3">#REF!</definedName>
    <definedName name="중기운전기사">#REF!</definedName>
    <definedName name="중기운전사" localSheetId="3">#REF!</definedName>
    <definedName name="중기운전사">#REF!</definedName>
    <definedName name="중기운전조수" localSheetId="3">#REF!</definedName>
    <definedName name="중기운전조수">#REF!</definedName>
    <definedName name="중기조장" localSheetId="3">#REF!</definedName>
    <definedName name="중기조장">#REF!</definedName>
    <definedName name="중대가시설2">#N/A</definedName>
    <definedName name="중량집게표" localSheetId="2">BlankMacro1</definedName>
    <definedName name="중량집게표" localSheetId="3">BlankMacro1</definedName>
    <definedName name="중량집게표">BlankMacro1</definedName>
    <definedName name="지급자재" localSheetId="3">#REF!</definedName>
    <definedName name="지급자재">#REF!</definedName>
    <definedName name="지붕패널공사" localSheetId="3">#REF!</definedName>
    <definedName name="지붕패널공사">#REF!</definedName>
    <definedName name="지수">#REF!</definedName>
    <definedName name="지자">#REF!</definedName>
    <definedName name="지주">#N/A</definedName>
    <definedName name="지주목" localSheetId="2">BlankMacro1</definedName>
    <definedName name="지주목" localSheetId="3">BlankMacro1</definedName>
    <definedName name="지주목">BlankMacro1</definedName>
    <definedName name="지질조사" localSheetId="3">#REF!</definedName>
    <definedName name="지질조사">#REF!</definedName>
    <definedName name="지하수" localSheetId="3">#REF!</definedName>
    <definedName name="지하수">#REF!</definedName>
    <definedName name="지하주차장A">#N/A</definedName>
    <definedName name="지하주차장B">#N/A</definedName>
    <definedName name="직노" localSheetId="3">#REF!</definedName>
    <definedName name="직노">#REF!</definedName>
    <definedName name="직영비">#REF!</definedName>
    <definedName name="직원투입계획" localSheetId="3">#REF!</definedName>
    <definedName name="직원투입계획">#REF!</definedName>
    <definedName name="직접경비" localSheetId="3">#REF!</definedName>
    <definedName name="직접경비">#REF!</definedName>
    <definedName name="직접노무비">#REF!</definedName>
    <definedName name="직접비" localSheetId="3">#REF!</definedName>
    <definedName name="직접비">#REF!</definedName>
    <definedName name="직종" localSheetId="3">#REF!</definedName>
    <definedName name="직종">#REF!</definedName>
    <definedName name="진숙">#NAME?</definedName>
    <definedName name="진숙_4">#NAME?</definedName>
    <definedName name="진짜">#NAME?</definedName>
    <definedName name="진짜_4">#NAME?</definedName>
    <definedName name="집계" localSheetId="3">#REF!</definedName>
    <definedName name="집계">#REF!</definedName>
    <definedName name="집계1" localSheetId="3">#REF!</definedName>
    <definedName name="집계1">#REF!</definedName>
    <definedName name="집계2" localSheetId="3">#REF!</definedName>
    <definedName name="집계2">#REF!</definedName>
    <definedName name="집계표1">#REF!</definedName>
    <definedName name="집계표2" localSheetId="3">BlankMacro1</definedName>
    <definedName name="집계표2">#REF!</definedName>
    <definedName name="집계표3">#REF!</definedName>
    <definedName name="집계표4">#REF!</definedName>
    <definedName name="집계표5">#REF!</definedName>
    <definedName name="집기공사" localSheetId="2">BlankMacro1</definedName>
    <definedName name="집기공사" localSheetId="3">BlankMacro1</definedName>
    <definedName name="집기공사">BlankMacro1</definedName>
    <definedName name="집수정수량">#REF!</definedName>
    <definedName name="짜가">#NAME?</definedName>
    <definedName name="짜가_4">#NAME?</definedName>
    <definedName name="짜장">#NAME?</definedName>
    <definedName name="짜장_4">#NAME?</definedName>
    <definedName name="짜장면">#NAME?</definedName>
    <definedName name="짜장면_4">#NAME?</definedName>
    <definedName name="짜증">#NAME?</definedName>
    <definedName name="짜증_4">#NAME?</definedName>
    <definedName name="짜짜로니">#NAME?</definedName>
    <definedName name="짜짜로니_4">#NAME?</definedName>
    <definedName name="ㅊㅌㅋ">#REF!</definedName>
    <definedName name="차단기.계전" localSheetId="3">#REF!</definedName>
    <definedName name="차단기.계전">#REF!</definedName>
    <definedName name="차선도색중앙선수량">#REF!</definedName>
    <definedName name="차선도색직각주차수량">#REF!</definedName>
    <definedName name="차선도색평행주차수량">#REF!</definedName>
    <definedName name="차이">#REF!</definedName>
    <definedName name="차장GROSS">#N/A</definedName>
    <definedName name="착공" localSheetId="3">#REF!</definedName>
    <definedName name="착공">#REF!</definedName>
    <definedName name="착암공" localSheetId="3">#REF!</definedName>
    <definedName name="착암공">#REF!</definedName>
    <definedName name="창" localSheetId="3">#REF!</definedName>
    <definedName name="창">#REF!</definedName>
    <definedName name="창고" localSheetId="3">#REF!</definedName>
    <definedName name="창고">#REF!</definedName>
    <definedName name="창호">95%</definedName>
    <definedName name="창호철물" localSheetId="3">#REF!</definedName>
    <definedName name="창호철물">#REF!</definedName>
    <definedName name="채권계정과목">#REF!</definedName>
    <definedName name="채권매출">#REF!</definedName>
    <definedName name="채권범위">#REF!</definedName>
    <definedName name="채권자">#REF!</definedName>
    <definedName name="채권총">#NAME?</definedName>
    <definedName name="채권총_4">#NAME?</definedName>
    <definedName name="채무계정과목">#REF!</definedName>
    <definedName name="채무범위">#REF!</definedName>
    <definedName name="철" localSheetId="3">#REF!</definedName>
    <definedName name="철">#REF!</definedName>
    <definedName name="철거2" localSheetId="2">BlankMacro1</definedName>
    <definedName name="철거2" localSheetId="3">BlankMacro1</definedName>
    <definedName name="철거2">BlankMacro1</definedName>
    <definedName name="철거공사비">#N/A</definedName>
    <definedName name="철골공" localSheetId="3">#REF!</definedName>
    <definedName name="철골공">#REF!</definedName>
    <definedName name="철공" localSheetId="3">#REF!</definedName>
    <definedName name="철공">#REF!</definedName>
    <definedName name="철근" localSheetId="3">#REF!</definedName>
    <definedName name="철근">#REF!</definedName>
    <definedName name="철근공" localSheetId="3">#REF!</definedName>
    <definedName name="철근공">#REF!</definedName>
    <definedName name="철근공사" localSheetId="3">#REF!</definedName>
    <definedName name="철근공사">#REF!</definedName>
    <definedName name="철콘" localSheetId="3">#REF!</definedName>
    <definedName name="철콘">#REF!</definedName>
    <definedName name="청구서2">#REF!</definedName>
    <definedName name="청단풍" localSheetId="3">#REF!</definedName>
    <definedName name="청단풍">#REF!</definedName>
    <definedName name="총계" localSheetId="3">#REF!</definedName>
    <definedName name="총계">#REF!</definedName>
    <definedName name="총괄" localSheetId="3">#REF!</definedName>
    <definedName name="총괄">#REF!</definedName>
    <definedName name="총괄지" localSheetId="3">#REF!</definedName>
    <definedName name="총괄지">#REF!</definedName>
    <definedName name="총괄표" localSheetId="3">#REF!</definedName>
    <definedName name="총괄표">#REF!</definedName>
    <definedName name="총명세표">#REF!</definedName>
    <definedName name="총토탈" localSheetId="3">#REF!</definedName>
    <definedName name="총토탈">#REF!</definedName>
    <definedName name="총토탈1" localSheetId="3">#REF!</definedName>
    <definedName name="총토탈1">#REF!</definedName>
    <definedName name="총토탈2" localSheetId="3">#REF!</definedName>
    <definedName name="총토탈2">#REF!</definedName>
    <definedName name="총평" localSheetId="3">#REF!</definedName>
    <definedName name="총평">#REF!</definedName>
    <definedName name="최">#NAME?</definedName>
    <definedName name="최_4">#NAME?</definedName>
    <definedName name="최종실행확정" localSheetId="2">BlankMacro1</definedName>
    <definedName name="최종실행확정" localSheetId="3">BlankMacro1</definedName>
    <definedName name="최종실행확정">BlankMacro1</definedName>
    <definedName name="추가">#NAME?</definedName>
    <definedName name="추가_4">#NAME?</definedName>
    <definedName name="추가견적갑지" localSheetId="2">BlankMacro1</definedName>
    <definedName name="추가견적갑지" localSheetId="3">BlankMacro1</definedName>
    <definedName name="추가견적갑지">BlankMacro1</definedName>
    <definedName name="출력인원" localSheetId="2">BlankMacro1</definedName>
    <definedName name="출력인원" localSheetId="3">BlankMacro1</definedName>
    <definedName name="출력인원">BlankMacro1</definedName>
    <definedName name="충돌">#N/A</definedName>
    <definedName name="층세대표지" localSheetId="3">#REF!</definedName>
    <definedName name="층세대표지">#REF!</definedName>
    <definedName name="칠">#REF!</definedName>
    <definedName name="ㅋ">#REF!</definedName>
    <definedName name="ㅋㅋ">#REF!</definedName>
    <definedName name="ㅋㅋㅋㅋ">#REF!</definedName>
    <definedName name="칼라샌드블록수량">#REF!</definedName>
    <definedName name="칼라콘포장" localSheetId="3">#REF!</definedName>
    <definedName name="칼라콘포장">#REF!</definedName>
    <definedName name="캇타간재" localSheetId="3">#REF!</definedName>
    <definedName name="캇타간재">#REF!</definedName>
    <definedName name="캇타노무" localSheetId="3">#REF!</definedName>
    <definedName name="캇타노무">#REF!</definedName>
    <definedName name="캇타손료" localSheetId="3">#REF!</definedName>
    <definedName name="캇타손료">#REF!</definedName>
    <definedName name="코드테이블">#REF!</definedName>
    <definedName name="코킹" localSheetId="3">#REF!</definedName>
    <definedName name="코킹">#REF!</definedName>
    <definedName name="코킹공사" localSheetId="3">#REF!</definedName>
    <definedName name="코킹공사">#REF!</definedName>
    <definedName name="콘크리트공" localSheetId="3">#REF!</definedName>
    <definedName name="콘크리트공">#REF!</definedName>
    <definedName name="콘크리트공사" localSheetId="3">#REF!</definedName>
    <definedName name="콘크리트공사">#REF!</definedName>
    <definedName name="콘크리트포장" localSheetId="3">#REF!</definedName>
    <definedName name="콘크리트포장">#REF!</definedName>
    <definedName name="크레인" localSheetId="3">#REF!</definedName>
    <definedName name="크레인">#REF!</definedName>
    <definedName name="크레인설해" localSheetId="3">#REF!</definedName>
    <definedName name="크레인설해">#REF!</definedName>
    <definedName name="타공정으로">#REF!</definedName>
    <definedName name="타이ㅏㄹ" localSheetId="3">#REF!</definedName>
    <definedName name="타이ㅏㄹ">#REF!</definedName>
    <definedName name="타일" localSheetId="3">#REF!</definedName>
    <definedName name="타일">#REF!</definedName>
    <definedName name="타일공" localSheetId="3">#REF!</definedName>
    <definedName name="타일공">#REF!</definedName>
    <definedName name="타일공사" localSheetId="3">#REF!</definedName>
    <definedName name="타일공사">#REF!</definedName>
    <definedName name="타일외주" localSheetId="3">#REF!</definedName>
    <definedName name="타일외주">#REF!</definedName>
    <definedName name="타일자재" localSheetId="3">#REF!</definedName>
    <definedName name="타일자재">#REF!</definedName>
    <definedName name="타입평" localSheetId="3">#REF!</definedName>
    <definedName name="타입평">#REF!</definedName>
    <definedName name="태우">#NAME?</definedName>
    <definedName name="태우_4">#NAME?</definedName>
    <definedName name="터파기" localSheetId="3">#REF!</definedName>
    <definedName name="터파기">#REF!</definedName>
    <definedName name="테이블">#REF!</definedName>
    <definedName name="템프">#NAME?</definedName>
    <definedName name="템프_4">#NAME?</definedName>
    <definedName name="템플리트모듈1" localSheetId="3">BlankMacro1</definedName>
    <definedName name="템플리트모듈1">#NAME?</definedName>
    <definedName name="템플리트모듈1_4">#NAME?</definedName>
    <definedName name="템플리트모듈10" localSheetId="2">BlankMacro1</definedName>
    <definedName name="템플리트모듈10" localSheetId="3">BlankMacro1</definedName>
    <definedName name="템플리트모듈10">BlankMacro1</definedName>
    <definedName name="템플리트모듈14" localSheetId="2">BlankMacro1</definedName>
    <definedName name="템플리트모듈14" localSheetId="3">BlankMacro1</definedName>
    <definedName name="템플리트모듈14">BlankMacro1</definedName>
    <definedName name="템플리트모듈2" localSheetId="3">BlankMacro1</definedName>
    <definedName name="템플리트모듈2">#NAME?</definedName>
    <definedName name="템플리트모듈2_4">#NAME?</definedName>
    <definedName name="템플리트모듈3" localSheetId="3">BlankMacro1</definedName>
    <definedName name="템플리트모듈3">#NAME?</definedName>
    <definedName name="템플리트모듈3_4">#NAME?</definedName>
    <definedName name="템플리트모듈4" localSheetId="3">BlankMacro1</definedName>
    <definedName name="템플리트모듈4">#NAME?</definedName>
    <definedName name="템플리트모듈4_4">#NAME?</definedName>
    <definedName name="템플리트모듈5" localSheetId="3">BlankMacro1</definedName>
    <definedName name="템플리트모듈5">#NAME?</definedName>
    <definedName name="템플리트모듈5_4">#NAME?</definedName>
    <definedName name="템플리트모듈6" localSheetId="3">BlankMacro1</definedName>
    <definedName name="템플리트모듈6">#NAME?</definedName>
    <definedName name="템플리트모듈6_4">#NAME?</definedName>
    <definedName name="템플리트모듈8" localSheetId="2">BlankMacro1</definedName>
    <definedName name="템플리트모듈8" localSheetId="3">BlankMacro1</definedName>
    <definedName name="템플리트모듈8">BlankMacro1</definedName>
    <definedName name="토공" localSheetId="3">#REF!</definedName>
    <definedName name="토공">#REF!</definedName>
    <definedName name="토공및흙막이공사비">#N/A</definedName>
    <definedName name="토명세">#REF!</definedName>
    <definedName name="토목" localSheetId="3">#REF!</definedName>
    <definedName name="토목">#REF!</definedName>
    <definedName name="토목공사" localSheetId="3">#REF!</definedName>
    <definedName name="토목공사">#REF!</definedName>
    <definedName name="토목내역" localSheetId="3">#REF!</definedName>
    <definedName name="토목내역">#REF!</definedName>
    <definedName name="토목별표" localSheetId="3">#REF!</definedName>
    <definedName name="토목별표">#REF!</definedName>
    <definedName name="토목부대1" localSheetId="3">#REF!</definedName>
    <definedName name="토목부대1">#REF!</definedName>
    <definedName name="토목실견적" localSheetId="2" hidden="1">{#N/A,#N/A,FALSE,"이태원철근"}</definedName>
    <definedName name="토목실견적" localSheetId="3" hidden="1">{#N/A,#N/A,FALSE,"이태원철근"}</definedName>
    <definedName name="토목실견적" hidden="1">{#N/A,#N/A,FALSE,"이태원철근"}</definedName>
    <definedName name="토목자재" localSheetId="3">#REF!</definedName>
    <definedName name="토목자재">#REF!</definedName>
    <definedName name="토사" localSheetId="3">#REF!</definedName>
    <definedName name="토사">#REF!</definedName>
    <definedName name="토사1" localSheetId="3">#REF!</definedName>
    <definedName name="토사1">#REF!</definedName>
    <definedName name="토사2" localSheetId="3">#REF!</definedName>
    <definedName name="토사2">#REF!</definedName>
    <definedName name="토사3" localSheetId="3">#REF!</definedName>
    <definedName name="토사3">#REF!</definedName>
    <definedName name="토지">#REF!</definedName>
    <definedName name="토지산정">#REF!</definedName>
    <definedName name="토지이용계획2안" localSheetId="2" hidden="1">{"'공급계획(보고서)'!$A$2:$J$22"}</definedName>
    <definedName name="토지이용계획2안" hidden="1">{"'공급계획(보고서)'!$A$2:$J$22"}</definedName>
    <definedName name="토지평가요항표" hidden="1">#REF!</definedName>
    <definedName name="토플도급">#REF!</definedName>
    <definedName name="토피" localSheetId="3">#REF!</definedName>
    <definedName name="토피">#REF!</definedName>
    <definedName name="통합" localSheetId="2">공종별총공사비!통합</definedName>
    <definedName name="통합" localSheetId="3">예정공정표!통합</definedName>
    <definedName name="통합">[0]!통합</definedName>
    <definedName name="투수콘포장공사" localSheetId="3">#REF!</definedName>
    <definedName name="투수콘포장공사">#REF!</definedName>
    <definedName name="투시형담장공사" localSheetId="3">#REF!</definedName>
    <definedName name="투시형담장공사">#REF!</definedName>
    <definedName name="투자유가증권">#REF!</definedName>
    <definedName name="투자종합2">#REF!</definedName>
    <definedName name="투찰표" localSheetId="3">#REF!</definedName>
    <definedName name="투찰표">#REF!</definedName>
    <definedName name="특별" localSheetId="3">#REF!</definedName>
    <definedName name="특별">#REF!</definedName>
    <definedName name="특별손실">#REF!</definedName>
    <definedName name="특별이익">#REF!</definedName>
    <definedName name="특별인부" localSheetId="3">#REF!</definedName>
    <definedName name="특별인부">#REF!</definedName>
    <definedName name="특정현금과예금">#REF!</definedName>
    <definedName name="튿기사항" localSheetId="3">#REF!</definedName>
    <definedName name="튿기사항">#REF!</definedName>
    <definedName name="파" localSheetId="3">#REF!</definedName>
    <definedName name="파">#REF!</definedName>
    <definedName name="파이프" localSheetId="3">#REF!</definedName>
    <definedName name="파이프">#REF!</definedName>
    <definedName name="파일" localSheetId="3">#REF!</definedName>
    <definedName name="파일">#REF!</definedName>
    <definedName name="파일공사" localSheetId="3">#REF!</definedName>
    <definedName name="파일공사">#REF!</definedName>
    <definedName name="파일항타" localSheetId="3">#REF!</definedName>
    <definedName name="파일항타">#REF!</definedName>
    <definedName name="파주시">#REF!</definedName>
    <definedName name="판">#REF!</definedName>
    <definedName name="판관비">NA()</definedName>
    <definedName name="팔">#REF!</definedName>
    <definedName name="팩키지">#REF!</definedName>
    <definedName name="퍼센트" localSheetId="3">#REF!</definedName>
    <definedName name="퍼센트">#REF!</definedName>
    <definedName name="페인트외9" localSheetId="3">#REF!</definedName>
    <definedName name="페인트외9">#REF!</definedName>
    <definedName name="평" localSheetId="3">#REF!</definedName>
    <definedName name="평">#REF!</definedName>
    <definedName name="평가기간">#REF!</definedName>
    <definedName name="평가목적">#REF!</definedName>
    <definedName name="평가자료">#REF!</definedName>
    <definedName name="평가표" localSheetId="3">#REF!</definedName>
    <definedName name="평가표">#REF!</definedName>
    <definedName name="평균율">#REF!</definedName>
    <definedName name="평택시">#REF!</definedName>
    <definedName name="평형_48세대">#N/A</definedName>
    <definedName name="폐기물처리3" localSheetId="3">#REF!</definedName>
    <definedName name="폐기물처리3">#REF!</definedName>
    <definedName name="폐기물처리공사" localSheetId="3">#REF!</definedName>
    <definedName name="폐기물처리공사">#REF!</definedName>
    <definedName name="포장공" localSheetId="3">#REF!</definedName>
    <definedName name="포장공">#REF!</definedName>
    <definedName name="포장공사" localSheetId="3">#REF!</definedName>
    <definedName name="포장공사">#REF!</definedName>
    <definedName name="포장공수량집계표">#REF!</definedName>
    <definedName name="포천군">#REF!</definedName>
    <definedName name="포화" localSheetId="3">#REF!</definedName>
    <definedName name="포화">#REF!</definedName>
    <definedName name="폭" localSheetId="3">#REF!</definedName>
    <definedName name="폭">#REF!</definedName>
    <definedName name="폴콘크리트" localSheetId="3">#REF!</definedName>
    <definedName name="폴콘크리트">#REF!</definedName>
    <definedName name="표시근거">#REF!</definedName>
    <definedName name="표제2">#REF!</definedName>
    <definedName name="표지3">#REF!</definedName>
    <definedName name="표지로" localSheetId="2">공종별총공사비!표지로</definedName>
    <definedName name="표지로">[0]!표지로</definedName>
    <definedName name="플라스틱창호" localSheetId="3">#REF!</definedName>
    <definedName name="플라스틱창호">#REF!</definedName>
    <definedName name="플라스틱창호공사" localSheetId="3">#REF!</definedName>
    <definedName name="플라스틱창호공사">#REF!</definedName>
    <definedName name="플랜">#REF!</definedName>
    <definedName name="플랜트">#REF!</definedName>
    <definedName name="플르스틱창호공사" localSheetId="3">#REF!</definedName>
    <definedName name="플르스틱창호공사">#REF!</definedName>
    <definedName name="피로티" localSheetId="2" hidden="1">{#N/A,#N/A,FALSE,"이태원철근"}</definedName>
    <definedName name="피로티" localSheetId="3" hidden="1">{#N/A,#N/A,FALSE,"이태원철근"}</definedName>
    <definedName name="피로티" hidden="1">{#N/A,#N/A,FALSE,"이태원철근"}</definedName>
    <definedName name="피로티1" localSheetId="2" hidden="1">{#N/A,#N/A,FALSE,"이태원철근"}</definedName>
    <definedName name="피로티1" localSheetId="3" hidden="1">{#N/A,#N/A,FALSE,"이태원철근"}</definedName>
    <definedName name="피로티1" hidden="1">{#N/A,#N/A,FALSE,"이태원철근"}</definedName>
    <definedName name="피팅" localSheetId="3">#REF!</definedName>
    <definedName name="피팅">#REF!</definedName>
    <definedName name="ㅎ200" localSheetId="3">#REF!</definedName>
    <definedName name="ㅎ200">#REF!</definedName>
    <definedName name="ㅎ314" localSheetId="3">#REF!</definedName>
    <definedName name="ㅎ314">#REF!</definedName>
    <definedName name="ㅎ384" localSheetId="3">#REF!</definedName>
    <definedName name="ㅎ384">#REF!</definedName>
    <definedName name="ㅎㄹ" localSheetId="3">#REF!</definedName>
    <definedName name="ㅎㄹ">#REF!</definedName>
    <definedName name="ㅎㄹㅇㄴ">#REF!</definedName>
    <definedName name="ㅎ로ㅗㅎ">#REF!</definedName>
    <definedName name="ㅎ롷ㄹ오">#REF!</definedName>
    <definedName name="ㅎㅇㅀ" hidden="1">#REF!</definedName>
    <definedName name="ㅎㅎ" localSheetId="3">#REF!</definedName>
    <definedName name="ㅎㅎ">#REF!</definedName>
    <definedName name="ㅎㅎㅎㄹㄹ">#REF!</definedName>
    <definedName name="ㅎㅎㅎㅎ" localSheetId="3">#REF!</definedName>
    <definedName name="ㅎㅎㅎㅎ">#REF!</definedName>
    <definedName name="ㅎㅎㅎㅎㅎㅎ" localSheetId="3">#REF!</definedName>
    <definedName name="ㅎㅎㅎㅎㅎㅎ">#REF!</definedName>
    <definedName name="ㅎㅎㅎㅎㅎㅎㅎㅎㅎㅎㅎㅎㅎ" localSheetId="3">#REF!</definedName>
    <definedName name="ㅎㅎㅎㅎㅎㅎㅎㅎㅎㅎㅎㅎㅎ">#REF!</definedName>
    <definedName name="하5" localSheetId="3">#REF!</definedName>
    <definedName name="하5">#REF!</definedName>
    <definedName name="하6" localSheetId="3">#REF!</definedName>
    <definedName name="하6">#REF!</definedName>
    <definedName name="하7" localSheetId="3">#REF!</definedName>
    <definedName name="하7">#REF!</definedName>
    <definedName name="하8" localSheetId="3">#REF!</definedName>
    <definedName name="하8">#REF!</definedName>
    <definedName name="하남시">#REF!</definedName>
    <definedName name="하도">#REF!</definedName>
    <definedName name="하도비율">#REF!</definedName>
    <definedName name="하부" localSheetId="3">#REF!</definedName>
    <definedName name="하부">#REF!</definedName>
    <definedName name="하아">#NAME?</definedName>
    <definedName name="하아_4">#NAME?</definedName>
    <definedName name="하중" localSheetId="3">#REF!</definedName>
    <definedName name="하중">#REF!</definedName>
    <definedName name="하카">#NAME?</definedName>
    <definedName name="하카_4">#NAME?</definedName>
    <definedName name="한가">#NAME?</definedName>
    <definedName name="한가_4">#NAME?</definedName>
    <definedName name="한라구절초" localSheetId="3">#REF!</definedName>
    <definedName name="한라구절초">#REF!</definedName>
    <definedName name="한얼" localSheetId="2">BlankMacro1</definedName>
    <definedName name="한얼" localSheetId="3">BlankMacro1</definedName>
    <definedName name="한얼">BlankMacro1</definedName>
    <definedName name="한전수탁비">#REF!</definedName>
    <definedName name="할석공" localSheetId="3">#REF!</definedName>
    <definedName name="할석공">#REF!</definedName>
    <definedName name="합계">#REF!</definedName>
    <definedName name="합잔">#REF!</definedName>
    <definedName name="항타" localSheetId="3">#REF!</definedName>
    <definedName name="항타">#REF!</definedName>
    <definedName name="해당화" localSheetId="3">#REF!</definedName>
    <definedName name="해당화">#REF!</definedName>
    <definedName name="해외1">#REF!</definedName>
    <definedName name="해캐">#NAME?</definedName>
    <definedName name="해캐_4">#NAME?</definedName>
    <definedName name="헌치1" localSheetId="3">#REF!</definedName>
    <definedName name="헌치1">#REF!</definedName>
    <definedName name="헌치2" localSheetId="3">#REF!</definedName>
    <definedName name="헌치2">#REF!</definedName>
    <definedName name="현">#REF!</definedName>
    <definedName name="현금">#REF!</definedName>
    <definedName name="현도사" localSheetId="3">#REF!</definedName>
    <definedName name="현도사">#REF!</definedName>
    <definedName name="현장관리비" localSheetId="3">#REF!</definedName>
    <definedName name="현장관리비">#REF!</definedName>
    <definedName name="현장명" localSheetId="2">#REF!</definedName>
    <definedName name="현장명">#REF!</definedName>
    <definedName name="현천기자재비" localSheetId="3">#REF!</definedName>
    <definedName name="현천기자재비">#REF!</definedName>
    <definedName name="형" localSheetId="3">#REF!</definedName>
    <definedName name="형">#REF!</definedName>
    <definedName name="형틀" localSheetId="3">#REF!</definedName>
    <definedName name="형틀">#REF!</definedName>
    <definedName name="형틀공사" localSheetId="3">#REF!</definedName>
    <definedName name="형틀공사">#REF!</definedName>
    <definedName name="형틀업체" localSheetId="2" hidden="1">{#N/A,#N/A,FALSE,"월공사비집계표양식 (7)";#N/A,#N/A,FALSE,"월공사비집계표양식 (7)"}</definedName>
    <definedName name="형틀업체" localSheetId="3" hidden="1">{#N/A,#N/A,FALSE,"월공사비집계표양식 (7)";#N/A,#N/A,FALSE,"월공사비집계표양식 (7)"}</definedName>
    <definedName name="형틀업체" hidden="1">{#N/A,#N/A,FALSE,"월공사비집계표양식 (7)";#N/A,#N/A,FALSE,"월공사비집계표양식 (7)"}</definedName>
    <definedName name="형틀자재" localSheetId="3">#REF!</definedName>
    <definedName name="형틀자재">#REF!</definedName>
    <definedName name="호별가격" localSheetId="3">#REF!</definedName>
    <definedName name="호별가격">#REF!</definedName>
    <definedName name="호별시가안분" localSheetId="3">#REF!</definedName>
    <definedName name="호별시가안분">#REF!</definedName>
    <definedName name="호이스트설해" localSheetId="3">#REF!</definedName>
    <definedName name="호이스트설해">#REF!</definedName>
    <definedName name="호ㅗㅗ호">#REF!</definedName>
    <definedName name="홈통받이수량">#REF!</definedName>
    <definedName name="홍단풍" localSheetId="3">#REF!</definedName>
    <definedName name="홍단풍">#REF!</definedName>
    <definedName name="화단영양토" localSheetId="3">#REF!</definedName>
    <definedName name="화단영양토">#REF!</definedName>
    <definedName name="화성군">#REF!</definedName>
    <definedName name="화성군청">#REF!</definedName>
    <definedName name="화인" localSheetId="2">BlankMacro1</definedName>
    <definedName name="화인" localSheetId="3">BlankMacro1</definedName>
    <definedName name="화인">BlankMacro1</definedName>
    <definedName name="확정" localSheetId="2">BlankMacro1</definedName>
    <definedName name="확정" localSheetId="3">BlankMacro1</definedName>
    <definedName name="확정">BlankMacro1</definedName>
    <definedName name="환" localSheetId="2" hidden="1">{#N/A,#N/A,FALSE,"월공사비집계표양식 (7)";#N/A,#N/A,FALSE,"월공사비집계표양식 (7)"}</definedName>
    <definedName name="환" localSheetId="3" hidden="1">{#N/A,#N/A,FALSE,"월공사비집계표양식 (7)";#N/A,#N/A,FALSE,"월공사비집계표양식 (7)"}</definedName>
    <definedName name="환" hidden="1">{#N/A,#N/A,FALSE,"월공사비집계표양식 (7)";#N/A,#N/A,FALSE,"월공사비집계표양식 (7)"}</definedName>
    <definedName name="환율">#REF!</definedName>
    <definedName name="활하중" localSheetId="3">#REF!</definedName>
    <definedName name="활하중">#REF!</definedName>
    <definedName name="활하중1" localSheetId="3">#REF!</definedName>
    <definedName name="활하중1">#REF!</definedName>
    <definedName name="활하중2" localSheetId="3">#REF!</definedName>
    <definedName name="활하중2">#REF!</definedName>
    <definedName name="황" localSheetId="2">공종별총공사비!황</definedName>
    <definedName name="황" localSheetId="3">예정공정표!황</definedName>
    <definedName name="황">[0]!황</definedName>
    <definedName name="회">#NAME?</definedName>
    <definedName name="회_4">#NAME?</definedName>
    <definedName name="회사명">#REF!</definedName>
    <definedName name="회수">#NAME?</definedName>
    <definedName name="회수_4">#NAME?</definedName>
    <definedName name="희선" localSheetId="3">#REF!,#REF!,#REF!,#REF!,#REF!,#REF!,#REF!,#REF!,#REF!,#REF!,#REF!,#REF!,#REF!,#REF!,#REF!,#REF!,#REF!,#REF!,#REF!</definedName>
    <definedName name="희선">#REF!,#REF!,#REF!,#REF!,#REF!,#REF!,#REF!,#REF!,#REF!,#REF!,#REF!,#REF!,#REF!,#REF!,#REF!,#REF!,#REF!,#REF!,#REF!</definedName>
    <definedName name="ㅏ" localSheetId="3" hidden="1">{#N/A,#N/A,FALSE,"이태원철근"}</definedName>
    <definedName name="ㅏ">#NAME?</definedName>
    <definedName name="ㅏ_4">#NAME?</definedName>
    <definedName name="ㅏ닫">#REF!</definedName>
    <definedName name="ㅏㅏ">#REF!</definedName>
    <definedName name="ㅏㅏㅏ">#REF!</definedName>
    <definedName name="ㅏㅗ.ㅣㅘ">#REF!</definedName>
    <definedName name="ㅐ" localSheetId="2" hidden="1">{#N/A,#N/A,FALSE,"이태원철근"}</definedName>
    <definedName name="ㅐ" localSheetId="3" hidden="1">{#N/A,#N/A,FALSE,"이태원철근"}</definedName>
    <definedName name="ㅐ" hidden="1">{#N/A,#N/A,FALSE,"이태원철근"}</definedName>
    <definedName name="ㅓ" localSheetId="3" hidden="1">{#N/A,#N/A,FALSE,"이태원철근"}</definedName>
    <definedName name="ㅓ">#NAME?</definedName>
    <definedName name="ㅓ_4">#NAME?</definedName>
    <definedName name="ㅓㄹ낭럴아">#REF!</definedName>
    <definedName name="ㅓ헝ㄴ">#REF!</definedName>
    <definedName name="ㅓ힌ㄹ">#REF!</definedName>
    <definedName name="ㅓㅓ" localSheetId="2" hidden="1">{#N/A,#N/A,FALSE,"갑지";#N/A,#N/A,FALSE,"개요";#N/A,#N/A,FALSE,"비목별";#N/A,#N/A,FALSE,"건물별";#N/A,#N/A,FALSE,"기구표";#N/A,#N/A,FALSE,"직원투입"}</definedName>
    <definedName name="ㅓㅓ" hidden="1">{#N/A,#N/A,FALSE,"갑지";#N/A,#N/A,FALSE,"개요";#N/A,#N/A,FALSE,"비목별";#N/A,#N/A,FALSE,"건물별";#N/A,#N/A,FALSE,"기구표";#N/A,#N/A,FALSE,"직원투입"}</definedName>
    <definedName name="ㅔ" localSheetId="2" hidden="1">{#N/A,#N/A,FALSE,"이태원철근"}</definedName>
    <definedName name="ㅔ" localSheetId="3" hidden="1">{#N/A,#N/A,FALSE,"이태원철근"}</definedName>
    <definedName name="ㅔ" hidden="1">{#N/A,#N/A,FALSE,"이태원철근"}</definedName>
    <definedName name="ㅕ" localSheetId="3">#REF!</definedName>
    <definedName name="ㅕ">#REF!</definedName>
    <definedName name="ㅗ" localSheetId="3" hidden="1">{#N/A,#N/A,FALSE,"이태원철근"}</definedName>
    <definedName name="ㅗ">#REF!</definedName>
    <definedName name="ㅗ두산">#NAME?</definedName>
    <definedName name="ㅗ두산_4">#NAME?</definedName>
    <definedName name="ㅗㄹ호홓로" hidden="1">#REF!</definedName>
    <definedName name="ㅗㄹ홍롱롷ㄹ">#REF!</definedName>
    <definedName name="ㅗㅓㅁㅇㄴㄹ">#REF!</definedName>
    <definedName name="ㅛ" localSheetId="2" hidden="1">{#N/A,#N/A,FALSE,"이태원철근"}</definedName>
    <definedName name="ㅛ" localSheetId="3" hidden="1">{#N/A,#N/A,FALSE,"이태원철근"}</definedName>
    <definedName name="ㅛ" hidden="1">{#N/A,#N/A,FALSE,"이태원철근"}</definedName>
    <definedName name="ㅛㅡㅓㅕㅛ">#REF!</definedName>
    <definedName name="ㅠ" localSheetId="2" hidden="1">{#N/A,#N/A,FALSE,"이태원철근"}</definedName>
    <definedName name="ㅠ" localSheetId="3" hidden="1">{#N/A,#N/A,FALSE,"이태원철근"}</definedName>
    <definedName name="ㅠ" hidden="1">{#N/A,#N/A,FALSE,"이태원철근"}</definedName>
    <definedName name="ㅠ109">#REF!</definedName>
    <definedName name="ㅡ" localSheetId="2" hidden="1">{#N/A,#N/A,FALSE,"이태원철근"}</definedName>
    <definedName name="ㅡ" localSheetId="3" hidden="1">{#N/A,#N/A,FALSE,"이태원철근"}</definedName>
    <definedName name="ㅡ" hidden="1">{#N/A,#N/A,FALSE,"이태원철근"}</definedName>
    <definedName name="ㅣ">#NAME?</definedName>
    <definedName name="ㅣ_4">#NAME?</definedName>
    <definedName name="ㅣ275" localSheetId="3">#REF!</definedName>
    <definedName name="ㅣ275">#REF!</definedName>
    <definedName name="ㅣ81" localSheetId="3">#REF!</definedName>
    <definedName name="ㅣ81">#REF!</definedName>
  </definedNames>
  <calcPr calcId="162913"/>
</workbook>
</file>

<file path=xl/calcChain.xml><?xml version="1.0" encoding="utf-8"?>
<calcChain xmlns="http://schemas.openxmlformats.org/spreadsheetml/2006/main">
  <c r="C28" i="104" l="1"/>
  <c r="E42" i="103" l="1"/>
  <c r="I45" i="103"/>
  <c r="D42" i="103"/>
  <c r="I42" i="103"/>
  <c r="E7" i="98"/>
  <c r="E6" i="98"/>
  <c r="E5" i="98"/>
  <c r="I11" i="103"/>
  <c r="R7" i="103"/>
  <c r="R8" i="103"/>
  <c r="R9" i="103"/>
  <c r="R10" i="103"/>
  <c r="R6" i="103"/>
  <c r="Q7" i="103"/>
  <c r="Q8" i="103"/>
  <c r="Q9" i="103"/>
  <c r="Q10" i="103"/>
  <c r="Q6" i="103"/>
  <c r="D10" i="103"/>
  <c r="D7" i="103"/>
  <c r="D6" i="103"/>
  <c r="Q12" i="103" l="1"/>
  <c r="Q18" i="103" l="1"/>
  <c r="P17" i="103"/>
  <c r="C24" i="104" l="1"/>
  <c r="D28" i="103" l="1"/>
  <c r="E28" i="103"/>
  <c r="H10" i="98"/>
  <c r="H9" i="98"/>
  <c r="H8" i="98"/>
  <c r="H42" i="103" l="1"/>
  <c r="H44" i="103" l="1"/>
  <c r="H13" i="98" s="1"/>
  <c r="H43" i="103"/>
  <c r="H12" i="98" s="1"/>
  <c r="F42" i="103"/>
  <c r="G42" i="103"/>
  <c r="D21" i="98" l="1"/>
  <c r="H11" i="98" l="1"/>
  <c r="H14" i="98" s="1"/>
  <c r="C27" i="104" s="1"/>
  <c r="D6" i="98"/>
  <c r="E38" i="103"/>
  <c r="L34" i="103"/>
  <c r="L37" i="103"/>
  <c r="L40" i="103"/>
  <c r="L36" i="103"/>
  <c r="L32" i="103"/>
  <c r="L30" i="103"/>
  <c r="L29" i="103"/>
  <c r="L23" i="103"/>
  <c r="L20" i="103"/>
  <c r="L18" i="103"/>
  <c r="L16" i="103"/>
  <c r="L14" i="103"/>
  <c r="L12" i="103"/>
  <c r="L10" i="103"/>
  <c r="L6" i="103"/>
  <c r="D10" i="98"/>
  <c r="D8" i="98"/>
  <c r="F11" i="98"/>
  <c r="F14" i="98" s="1"/>
  <c r="G11" i="98"/>
  <c r="G14" i="98" s="1"/>
  <c r="I11" i="98"/>
  <c r="I14" i="98" s="1"/>
  <c r="D9" i="98"/>
  <c r="L26" i="103"/>
  <c r="L13" i="103"/>
  <c r="L24" i="103"/>
  <c r="L22" i="103"/>
  <c r="L35" i="103"/>
  <c r="L21" i="103"/>
  <c r="L17" i="103"/>
  <c r="L27" i="103"/>
  <c r="L19" i="103"/>
  <c r="L41" i="103"/>
  <c r="L33" i="103"/>
  <c r="L39" i="103"/>
  <c r="L31" i="103"/>
  <c r="L15" i="103"/>
  <c r="L25" i="103"/>
  <c r="D38" i="103"/>
  <c r="D7" i="98" s="1"/>
  <c r="D11" i="103"/>
  <c r="D5" i="98" s="1"/>
  <c r="E11" i="103"/>
  <c r="L5" i="103"/>
  <c r="E11" i="98" l="1"/>
  <c r="E44" i="103"/>
  <c r="E13" i="98" s="1"/>
  <c r="E43" i="103"/>
  <c r="E12" i="98" s="1"/>
  <c r="L38" i="103"/>
  <c r="L11" i="103"/>
  <c r="K43" i="103"/>
  <c r="G45" i="103"/>
  <c r="F45" i="103"/>
  <c r="L28" i="103"/>
  <c r="D11" i="98"/>
  <c r="E14" i="98" l="1"/>
  <c r="C26" i="104" s="1"/>
  <c r="K13" i="98"/>
  <c r="K12" i="98"/>
  <c r="E45" i="103"/>
  <c r="D44" i="103"/>
  <c r="D13" i="98" s="1"/>
  <c r="D43" i="103"/>
  <c r="K44" i="103"/>
  <c r="K45" i="103" s="1"/>
  <c r="H45" i="103"/>
  <c r="L42" i="103"/>
  <c r="K42" i="103"/>
  <c r="D45" i="103" l="1"/>
  <c r="K46" i="103" s="1"/>
  <c r="D12" i="98"/>
  <c r="D14" i="98" s="1"/>
  <c r="D24" i="98" l="1"/>
  <c r="C23" i="104" s="1"/>
  <c r="C25" i="104"/>
</calcChain>
</file>

<file path=xl/sharedStrings.xml><?xml version="1.0" encoding="utf-8"?>
<sst xmlns="http://schemas.openxmlformats.org/spreadsheetml/2006/main" count="188" uniqueCount="163">
  <si>
    <t>[별지 제1호 서식]</t>
    <phoneticPr fontId="120" type="noConversion"/>
  </si>
  <si>
    <t>총 사업비 산출 총괄표</t>
    <phoneticPr fontId="2" type="noConversion"/>
  </si>
  <si>
    <t>구    분</t>
    <phoneticPr fontId="2" type="noConversion"/>
  </si>
  <si>
    <t>전  체</t>
    <phoneticPr fontId="2" type="noConversion"/>
  </si>
  <si>
    <t>순공사비</t>
    <phoneticPr fontId="2" type="noConversion"/>
  </si>
  <si>
    <t>토목공사</t>
    <phoneticPr fontId="2" type="noConversion"/>
  </si>
  <si>
    <t>건축공사</t>
    <phoneticPr fontId="2" type="noConversion"/>
  </si>
  <si>
    <t>기계설비공사</t>
    <phoneticPr fontId="2" type="noConversion"/>
  </si>
  <si>
    <t>전기공사</t>
    <phoneticPr fontId="2" type="noConversion"/>
  </si>
  <si>
    <t>정보통신공사</t>
    <phoneticPr fontId="2" type="noConversion"/>
  </si>
  <si>
    <t>소방설비공사</t>
    <phoneticPr fontId="2" type="noConversion"/>
  </si>
  <si>
    <t>일반관리비</t>
    <phoneticPr fontId="2" type="noConversion"/>
  </si>
  <si>
    <t>이      윤</t>
    <phoneticPr fontId="2" type="noConversion"/>
  </si>
  <si>
    <t>소      계</t>
    <phoneticPr fontId="2" type="noConversion"/>
  </si>
  <si>
    <t>간 접 비</t>
    <phoneticPr fontId="2" type="noConversion"/>
  </si>
  <si>
    <t>설  계  비</t>
    <phoneticPr fontId="2" type="noConversion"/>
  </si>
  <si>
    <t>감  리  비</t>
    <phoneticPr fontId="2" type="noConversion"/>
  </si>
  <si>
    <t>일반분양시설경비</t>
    <phoneticPr fontId="2" type="noConversion"/>
  </si>
  <si>
    <t>분담금 및 부담금</t>
    <phoneticPr fontId="2" type="noConversion"/>
  </si>
  <si>
    <t>보  상  비</t>
    <phoneticPr fontId="2" type="noConversion"/>
  </si>
  <si>
    <t>기타 사업비성 경비</t>
    <phoneticPr fontId="2" type="noConversion"/>
  </si>
  <si>
    <t>소    계</t>
    <phoneticPr fontId="2" type="noConversion"/>
  </si>
  <si>
    <t>대  지  비</t>
    <phoneticPr fontId="2" type="noConversion"/>
  </si>
  <si>
    <t>부가가치세액</t>
    <phoneticPr fontId="2" type="noConversion"/>
  </si>
  <si>
    <t>총사업비 계</t>
    <phoneticPr fontId="2" type="noConversion"/>
  </si>
  <si>
    <t>주 1. 순공사비란 : 재료비,노무비,경비를 합한 금액임</t>
    <phoneticPr fontId="2" type="noConversion"/>
  </si>
  <si>
    <t xml:space="preserve">   2. 일반관리비와 이윤에 대한 정의 및 산정방법은 "원가계산에 의한 예정가격 작성준칙(예산회계)"에 따름</t>
    <phoneticPr fontId="2" type="noConversion"/>
  </si>
  <si>
    <t xml:space="preserve">   3. 부가가치 세액의 정의와 산정방법은 "부가가치세법"에 따름 </t>
    <phoneticPr fontId="2" type="noConversion"/>
  </si>
  <si>
    <t xml:space="preserve">   4. 간접비란 사업비 중 총 공사비를 제외한 설계비,감리비, 일반분양시설 경비등 사업비성 경비를 말하며, </t>
    <phoneticPr fontId="2" type="noConversion"/>
  </si>
  <si>
    <t xml:space="preserve">      세부비목은 다음과 같음</t>
    <phoneticPr fontId="2" type="noConversion"/>
  </si>
  <si>
    <t xml:space="preserve">     - 일반 분양시설 경비 : 시공비,운영비,광고홍보비</t>
    <phoneticPr fontId="2" type="noConversion"/>
  </si>
  <si>
    <t xml:space="preserve">     - 분담금 및 부담금 : 인입분담금(가스,전기,수도,지역난방),진입도로,학교용지확보 부담금</t>
    <phoneticPr fontId="2" type="noConversion"/>
  </si>
  <si>
    <t xml:space="preserve">     - 보상비 : 이주대책비,이주보상비</t>
    <phoneticPr fontId="2" type="noConversion"/>
  </si>
  <si>
    <t xml:space="preserve">     - 기타 사업비성 경비 : 제세공과금,측량.교통.환경영향평가 수수료,취득세,등록세,건물 보존등기비 및</t>
    <phoneticPr fontId="2" type="noConversion"/>
  </si>
  <si>
    <t xml:space="preserve">       입주관리비, 분양.임대보증 및 하자 보증수수료등 기타 사업성 경비</t>
    <phoneticPr fontId="2" type="noConversion"/>
  </si>
  <si>
    <t xml:space="preserve">     - 대지비 : 대지구입비,대지구입관련 금융비용 및 제세공과금</t>
    <phoneticPr fontId="2" type="noConversion"/>
  </si>
  <si>
    <t>비 고</t>
    <phoneticPr fontId="2" type="noConversion"/>
  </si>
  <si>
    <t>전 체 예 정 공 정 표</t>
    <phoneticPr fontId="2" type="noConversion"/>
  </si>
  <si>
    <t>공  종</t>
    <phoneticPr fontId="1" type="noConversion"/>
  </si>
  <si>
    <t>전체공기</t>
    <phoneticPr fontId="2" type="noConversion"/>
  </si>
  <si>
    <t>건 축 공 사</t>
    <phoneticPr fontId="2" type="noConversion"/>
  </si>
  <si>
    <t>구조체공사</t>
    <phoneticPr fontId="2" type="noConversion"/>
  </si>
  <si>
    <t>설 비 공 사</t>
    <phoneticPr fontId="2" type="noConversion"/>
  </si>
  <si>
    <t>[별지 제2호 서식]</t>
    <phoneticPr fontId="120" type="noConversion"/>
  </si>
  <si>
    <t>공종별 총공사비 구성 현황표</t>
    <phoneticPr fontId="2" type="noConversion"/>
  </si>
  <si>
    <t>(금액단위 : 천원)</t>
    <phoneticPr fontId="2" type="noConversion"/>
  </si>
  <si>
    <t>구분</t>
    <phoneticPr fontId="2" type="noConversion"/>
  </si>
  <si>
    <t>분야</t>
    <phoneticPr fontId="2" type="noConversion"/>
  </si>
  <si>
    <t>공종</t>
    <phoneticPr fontId="2" type="noConversion"/>
  </si>
  <si>
    <t>전체</t>
    <phoneticPr fontId="2" type="noConversion"/>
  </si>
  <si>
    <t>타법감리</t>
    <phoneticPr fontId="2" type="noConversion"/>
  </si>
  <si>
    <t>토목</t>
    <phoneticPr fontId="2" type="noConversion"/>
  </si>
  <si>
    <t>소계 1</t>
    <phoneticPr fontId="2" type="noConversion"/>
  </si>
  <si>
    <t>건축</t>
    <phoneticPr fontId="2" type="noConversion"/>
  </si>
  <si>
    <t>소계 2</t>
    <phoneticPr fontId="2" type="noConversion"/>
  </si>
  <si>
    <t>순공사비</t>
  </si>
  <si>
    <t>기계설비</t>
    <phoneticPr fontId="2" type="noConversion"/>
  </si>
  <si>
    <t>(9개공종)</t>
    <phoneticPr fontId="2" type="noConversion"/>
  </si>
  <si>
    <t>소계 3</t>
    <phoneticPr fontId="2" type="noConversion"/>
  </si>
  <si>
    <t>정보통신(13개 공사)</t>
    <phoneticPr fontId="2" type="noConversion"/>
  </si>
  <si>
    <t>이윤</t>
    <phoneticPr fontId="2" type="noConversion"/>
  </si>
  <si>
    <t>총 공 사 비 계</t>
    <phoneticPr fontId="2" type="noConversion"/>
  </si>
  <si>
    <t>순공사비</t>
    <phoneticPr fontId="2" type="noConversion"/>
  </si>
  <si>
    <t>총 공 사 비</t>
    <phoneticPr fontId="2" type="noConversion"/>
  </si>
  <si>
    <t>감리제외</t>
    <phoneticPr fontId="2" type="noConversion"/>
  </si>
  <si>
    <t>합계</t>
    <phoneticPr fontId="2" type="noConversion"/>
  </si>
  <si>
    <t>2027년</t>
  </si>
  <si>
    <t>2028년</t>
  </si>
  <si>
    <t>계</t>
    <phoneticPr fontId="2" type="noConversion"/>
  </si>
  <si>
    <t>(단위 : 천원)</t>
    <phoneticPr fontId="2" type="noConversion"/>
  </si>
  <si>
    <t>전기감리</t>
    <phoneticPr fontId="2" type="noConversion"/>
  </si>
  <si>
    <t>소방감리</t>
    <phoneticPr fontId="2" type="noConversion"/>
  </si>
  <si>
    <t>건축감리</t>
    <phoneticPr fontId="2" type="noConversion"/>
  </si>
  <si>
    <t>전기감리</t>
    <phoneticPr fontId="2" type="noConversion"/>
  </si>
  <si>
    <t>소방감리</t>
    <phoneticPr fontId="2" type="noConversion"/>
  </si>
  <si>
    <t>2026년</t>
    <phoneticPr fontId="2" type="noConversion"/>
  </si>
  <si>
    <t>(6개공종)</t>
    <phoneticPr fontId="2" type="noConversion"/>
  </si>
  <si>
    <t xml:space="preserve"> 공통가설공사</t>
  </si>
  <si>
    <t xml:space="preserve"> 철근콘크리트공사</t>
  </si>
  <si>
    <t xml:space="preserve"> 유리공사</t>
  </si>
  <si>
    <t>토목 공사</t>
    <phoneticPr fontId="2" type="noConversion"/>
  </si>
  <si>
    <t>조경 공 사</t>
    <phoneticPr fontId="2" type="noConversion"/>
  </si>
  <si>
    <t>착공 예정일 : 2026.11</t>
    <phoneticPr fontId="2" type="noConversion"/>
  </si>
  <si>
    <t>공 사  기 간 : 착공일로부터 18개월</t>
    <phoneticPr fontId="2" type="noConversion"/>
  </si>
  <si>
    <t>2026.11.01~2028.04.30
(18개월)</t>
    <phoneticPr fontId="2" type="noConversion"/>
  </si>
  <si>
    <t>전 기 공 사
(타법감리)</t>
    <phoneticPr fontId="2" type="noConversion"/>
  </si>
  <si>
    <t>정보통신공사
(타법감리)</t>
    <phoneticPr fontId="2" type="noConversion"/>
  </si>
  <si>
    <t>소 방 공 사
(타법감리)</t>
    <phoneticPr fontId="2" type="noConversion"/>
  </si>
  <si>
    <t>2027.01.01~2027.08.31
(8개월)</t>
    <phoneticPr fontId="2" type="noConversion"/>
  </si>
  <si>
    <t>2026.11.01~2027.03.31
2027.12.01~2028.04.30
(10개월)</t>
    <phoneticPr fontId="2" type="noConversion"/>
  </si>
  <si>
    <t>2027.12.01~2028.04.30
(5개월)</t>
    <phoneticPr fontId="2" type="noConversion"/>
  </si>
  <si>
    <t>2027.01.01~2028.04.30
(16개월)</t>
    <phoneticPr fontId="2" type="noConversion"/>
  </si>
  <si>
    <t xml:space="preserve"> 우,오수공사</t>
    <phoneticPr fontId="2" type="noConversion"/>
  </si>
  <si>
    <t xml:space="preserve"> 측구공사</t>
    <phoneticPr fontId="2" type="noConversion"/>
  </si>
  <si>
    <t xml:space="preserve"> 옹벽공사</t>
    <phoneticPr fontId="2" type="noConversion"/>
  </si>
  <si>
    <t xml:space="preserve"> 토공사 및 흙막이공사</t>
    <phoneticPr fontId="2" type="noConversion"/>
  </si>
  <si>
    <t xml:space="preserve"> 조경공사(식재,시설물)</t>
    <phoneticPr fontId="2" type="noConversion"/>
  </si>
  <si>
    <t xml:space="preserve"> 포장및부대공사</t>
    <phoneticPr fontId="2" type="noConversion"/>
  </si>
  <si>
    <t>(16개공종)</t>
    <phoneticPr fontId="2" type="noConversion"/>
  </si>
  <si>
    <t xml:space="preserve"> 가설공사</t>
    <phoneticPr fontId="2" type="noConversion"/>
  </si>
  <si>
    <t xml:space="preserve"> 방수공사</t>
    <phoneticPr fontId="2" type="noConversion"/>
  </si>
  <si>
    <t xml:space="preserve"> 조적공사</t>
    <phoneticPr fontId="2" type="noConversion"/>
  </si>
  <si>
    <t xml:space="preserve"> 미장공사</t>
    <phoneticPr fontId="2" type="noConversion"/>
  </si>
  <si>
    <t xml:space="preserve"> 타일공사</t>
    <phoneticPr fontId="2" type="noConversion"/>
  </si>
  <si>
    <t xml:space="preserve"> 수장공사</t>
    <phoneticPr fontId="2" type="noConversion"/>
  </si>
  <si>
    <t xml:space="preserve"> 도장공사</t>
    <phoneticPr fontId="2" type="noConversion"/>
  </si>
  <si>
    <t xml:space="preserve"> 석공사</t>
    <phoneticPr fontId="2" type="noConversion"/>
  </si>
  <si>
    <t xml:space="preserve"> 창호공사</t>
    <phoneticPr fontId="2" type="noConversion"/>
  </si>
  <si>
    <t xml:space="preserve"> 금속공사</t>
    <phoneticPr fontId="2" type="noConversion"/>
  </si>
  <si>
    <t xml:space="preserve"> 승강기공사</t>
    <phoneticPr fontId="2" type="noConversion"/>
  </si>
  <si>
    <t xml:space="preserve"> 주요자재 및 운반비</t>
    <phoneticPr fontId="2" type="noConversion"/>
  </si>
  <si>
    <t xml:space="preserve"> 인테리어공사</t>
    <phoneticPr fontId="2" type="noConversion"/>
  </si>
  <si>
    <t>장비설치공사</t>
    <phoneticPr fontId="2" type="noConversion"/>
  </si>
  <si>
    <t>급수급탕배관공사</t>
    <phoneticPr fontId="2" type="noConversion"/>
  </si>
  <si>
    <t>오배수배관공사</t>
    <phoneticPr fontId="2" type="noConversion"/>
  </si>
  <si>
    <t>환기덕트공사</t>
    <phoneticPr fontId="2" type="noConversion"/>
  </si>
  <si>
    <t>단위세대 급수급탕공사</t>
    <phoneticPr fontId="2" type="noConversion"/>
  </si>
  <si>
    <t>단위세대 오배수공사</t>
    <phoneticPr fontId="2" type="noConversion"/>
  </si>
  <si>
    <t>단위세대 난방공사</t>
    <phoneticPr fontId="2" type="noConversion"/>
  </si>
  <si>
    <t>단위세대 환기공사</t>
    <phoneticPr fontId="2" type="noConversion"/>
  </si>
  <si>
    <t>옥외급수공사</t>
    <phoneticPr fontId="2" type="noConversion"/>
  </si>
  <si>
    <t>소방(6개공사)</t>
    <phoneticPr fontId="2" type="noConversion"/>
  </si>
  <si>
    <t>전기(9개 공사)</t>
    <phoneticPr fontId="2" type="noConversion"/>
  </si>
  <si>
    <t xml:space="preserve"> 주택건설공사 감리자 모집에 따른 사업개요</t>
    <phoneticPr fontId="2" type="noConversion"/>
  </si>
  <si>
    <t>2. 신 청 자 현 황</t>
    <phoneticPr fontId="2" type="noConversion"/>
  </si>
  <si>
    <t>3. 사 업 개 요</t>
    <phoneticPr fontId="2" type="noConversion"/>
  </si>
  <si>
    <t>4. 공 사 개 요</t>
    <phoneticPr fontId="2" type="noConversion"/>
  </si>
  <si>
    <t xml:space="preserve">   1) 총사업비 </t>
    <phoneticPr fontId="2" type="noConversion"/>
  </si>
  <si>
    <t>:</t>
    <phoneticPr fontId="2" type="noConversion"/>
  </si>
  <si>
    <t>천원</t>
    <phoneticPr fontId="2" type="noConversion"/>
  </si>
  <si>
    <t xml:space="preserve">   2) 대지비 </t>
    <phoneticPr fontId="2" type="noConversion"/>
  </si>
  <si>
    <t xml:space="preserve">   3) 총공사비</t>
    <phoneticPr fontId="2" type="noConversion"/>
  </si>
  <si>
    <t>(부가세별도)</t>
    <phoneticPr fontId="2" type="noConversion"/>
  </si>
  <si>
    <t xml:space="preserve">      - 건축감리대상공사비 </t>
    <phoneticPr fontId="2" type="noConversion"/>
  </si>
  <si>
    <t>(일반관리비, 이윤포함)</t>
    <phoneticPr fontId="2" type="noConversion"/>
  </si>
  <si>
    <t xml:space="preserve">      - 타법감리대상공사비 </t>
    <phoneticPr fontId="2" type="noConversion"/>
  </si>
  <si>
    <t>* 주택법 제24조 6항에 의거 주택건설공사 감리비 지급기준에 의거하여 산정.</t>
    <phoneticPr fontId="2" type="noConversion"/>
  </si>
  <si>
    <t>1. 사업명 : 전미동1가 공동주택(연립) 신축공사</t>
    <phoneticPr fontId="2" type="noConversion"/>
  </si>
  <si>
    <t xml:space="preserve">     - 사업시행자 :   성안종합건설㈜</t>
    <phoneticPr fontId="2" type="noConversion"/>
  </si>
  <si>
    <t>대표 박 찬 수</t>
    <phoneticPr fontId="140" type="noConversion"/>
  </si>
  <si>
    <t>(☏ 063-272-2377)</t>
    <phoneticPr fontId="140" type="noConversion"/>
  </si>
  <si>
    <t xml:space="preserve">     - 설   계   자 :   ANS건축사사무소</t>
    <phoneticPr fontId="2" type="noConversion"/>
  </si>
  <si>
    <t>대표 신 용 석</t>
    <phoneticPr fontId="140" type="noConversion"/>
  </si>
  <si>
    <t xml:space="preserve">     - 시   공   자 :   성안종합건설㈜</t>
    <phoneticPr fontId="2" type="noConversion"/>
  </si>
  <si>
    <t xml:space="preserve">                            전북특별자치도 전주시 덕진구 세병로 30, 8층</t>
    <phoneticPr fontId="140" type="noConversion"/>
  </si>
  <si>
    <t>(☏ 032-555-7896)</t>
    <phoneticPr fontId="140" type="noConversion"/>
  </si>
  <si>
    <t xml:space="preserve">                            인천광역시 부평구 충선로 209번길 13, 405호</t>
    <phoneticPr fontId="140" type="noConversion"/>
  </si>
  <si>
    <t xml:space="preserve">     1) 대  지   위  치 : 전북특별자치도 전주시 덕진구 전미동1가 26-12 외 6필지</t>
    <phoneticPr fontId="2" type="noConversion"/>
  </si>
  <si>
    <t xml:space="preserve">     2) 대  지   면  적 : 8,699㎡</t>
    <phoneticPr fontId="2" type="noConversion"/>
  </si>
  <si>
    <t xml:space="preserve">     3) 규             모 : 지하1층, 지상4층 공동주택 5개동 40세대</t>
    <phoneticPr fontId="2" type="noConversion"/>
  </si>
  <si>
    <t xml:space="preserve">     4) 연     면     적 : 9,419.7504㎡</t>
    <phoneticPr fontId="2" type="noConversion"/>
  </si>
  <si>
    <t xml:space="preserve">     5) 사 업 승 인 일 : 2026. 09. 28.</t>
    <phoneticPr fontId="2" type="noConversion"/>
  </si>
  <si>
    <t xml:space="preserve">     6) 전체공사기간 : 2026년  11월   ~  2028년  04월 (18개월) </t>
    <phoneticPr fontId="2" type="noConversion"/>
  </si>
  <si>
    <t>세대수: 40세대</t>
    <phoneticPr fontId="141" type="noConversion"/>
  </si>
  <si>
    <t>※공사명 : 전미동1가 공동주택(연립) 신축공사</t>
    <phoneticPr fontId="2" type="noConversion"/>
  </si>
  <si>
    <t>공   사    명 : 전미동1가 공동주택(연립) 신축공사</t>
    <phoneticPr fontId="2" type="noConversion"/>
  </si>
  <si>
    <t>기존금액</t>
  </si>
  <si>
    <t>제외금액(48%)</t>
  </si>
  <si>
    <t>제외토목면적</t>
    <phoneticPr fontId="2" type="noConversion"/>
  </si>
  <si>
    <t>기존토목면적</t>
    <phoneticPr fontId="2" type="noConversion"/>
  </si>
  <si>
    <t>적용금액(52%)</t>
    <phoneticPr fontId="2" type="noConversion"/>
  </si>
  <si>
    <t>제외금액 합계</t>
    <phoneticPr fontId="2" type="noConversion"/>
  </si>
  <si>
    <t xml:space="preserve">      - 감리제외공사비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</si>
</sst>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66">
    <numFmt numFmtId="41" formatCode="_-* #,##0_-;\-* #,##0_-;_-* &quot;-&quot;_-;_-@_-"/>
    <numFmt numFmtId="43" formatCode="_-* #,##0.00_-;\-* #,##0.00_-;_-* &quot;-&quot;??_-;_-@_-"/>
    <numFmt numFmtId="23" formatCode="\$#,##0_);\(\$#,##0\)"/>
    <numFmt numFmtId="25" formatCode="\$#,##0.00_);\(\$#,##0.00\)"/>
    <numFmt numFmtId="176" formatCode="0.0%"/>
    <numFmt numFmtId="177" formatCode="_-* #,##0_-;\-* #,##0_-;_-* &quot;-&quot;??_-;_-@_-"/>
    <numFmt numFmtId="178" formatCode="_-* #,##0.0_-;\-* #,##0.0_-;_-* &quot;-&quot;??_-;_-@_-"/>
    <numFmt numFmtId="179" formatCode="_ * #,##0_ ;_ * \-#,##0_ ;_ * &quot;-&quot;_ ;_ @_ "/>
    <numFmt numFmtId="180" formatCode="#,##0_ "/>
    <numFmt numFmtId="181" formatCode="0_);[Red]\(0\)"/>
    <numFmt numFmtId="182" formatCode="#,##0.00_ "/>
    <numFmt numFmtId="183" formatCode="_-* #,##0.000_-;\-* #,##0.000_-;_-* &quot;-&quot;_-;_-@_-"/>
    <numFmt numFmtId="184" formatCode="#,##0.00_);[Red]\(#,##0.00\)"/>
    <numFmt numFmtId="185" formatCode="#,##0.00&quot;㎡&quot;"/>
    <numFmt numFmtId="186" formatCode="\$#,##0&quot;천&quot;"/>
    <numFmt numFmtId="187" formatCode="_ &quot;\ &quot;* #,##0.00_ ;_ &quot;\ &quot;* \-#,##0.00_ ;_ &quot;\ &quot;* \-??_ ;_ @_ "/>
    <numFmt numFmtId="188" formatCode="0.0"/>
    <numFmt numFmtId="189" formatCode="##,##0.0"/>
    <numFmt numFmtId="190" formatCode="&quot;? &quot;#,##0_);[Red]&quot;(? &quot;#,##0\)"/>
    <numFmt numFmtId="191" formatCode="&quot;\ &quot;#,##0_);[Red]&quot;(\ &quot;#,##0\)"/>
    <numFmt numFmtId="192" formatCode="_(\$* #,##0.00_);_(\$* \(#,##0.00\);_(\$* \-??_);_(@_)"/>
    <numFmt numFmtId="193" formatCode="_-* #,##0_-;\-* #,##0_-;_-* \-_-;_-@_-"/>
    <numFmt numFmtId="194" formatCode="_(* #,##0.00_);_(* \(#,##0.00\);_(* \-??_);_(@_)"/>
    <numFmt numFmtId="195" formatCode="_(* #,##0_);_(* \(#,##0\);_(* \-_);_(@_)"/>
    <numFmt numFmtId="196" formatCode="\$#,##0"/>
    <numFmt numFmtId="197" formatCode="_ \\* #,##0_ ;_ \\* \-#,##0_ ;_ \\* \-_ ;_ @_ "/>
    <numFmt numFmtId="198" formatCode="0.0000"/>
    <numFmt numFmtId="199" formatCode="\(#0.0&quot;)\&quot;"/>
    <numFmt numFmtId="200" formatCode="\$#,##0.00_);[Red]&quot;($&quot;#,##0.00\)"/>
    <numFmt numFmtId="201" formatCode="#.#"/>
    <numFmt numFmtId="202" formatCode="#.0"/>
    <numFmt numFmtId="203" formatCode="&quot;\ &quot;#,##0.00;&quot;\ -&quot;#,##0.00"/>
    <numFmt numFmtId="204" formatCode="&quot;SFr. &quot;#,##0;&quot;SFr. -&quot;#,##0"/>
    <numFmt numFmtId="205" formatCode="#,##0.0"/>
    <numFmt numFmtId="206" formatCode="\$#,##0\ "/>
    <numFmt numFmtId="207" formatCode="mm\.dd"/>
    <numFmt numFmtId="208" formatCode="#,##0&quot;      &quot;"/>
    <numFmt numFmtId="209" formatCode="#,##0.0_);\(#,##0.0\)"/>
    <numFmt numFmtId="210" formatCode="\$_(#,##0.00_);&quot;$(&quot;#,##0.00\)"/>
    <numFmt numFmtId="211" formatCode="#,##0.0_)\x;\(#,##0.0&quot;)x&quot;"/>
    <numFmt numFmtId="212" formatCode="#,##0.0_)_x;\(#,##0.0\)_x"/>
    <numFmt numFmtId="213" formatCode="0.0_)\%;\(0.0&quot;)%&quot;"/>
    <numFmt numFmtId="214" formatCode="#,##0.0_)_%;\(#,##0.0\)_%"/>
    <numFmt numFmtId="215" formatCode="#."/>
    <numFmt numFmtId="216" formatCode="&quot;£ &quot;#,##0_);[Red]&quot;(£ &quot;#,##0\)"/>
    <numFmt numFmtId="217" formatCode="&quot;¥ &quot;#,##0_);[Red]&quot;(¥ &quot;#,##0\)"/>
    <numFmt numFmtId="218" formatCode="&quot;｣ &quot;#,##0_);[Red]&quot;(｣ &quot;#,##0\)"/>
    <numFmt numFmtId="219" formatCode="mm&quot;월&quot;\ dd&quot;일&quot;"/>
    <numFmt numFmtId="220" formatCode="#,##0_-;&quot;△&quot;#,##0_-;\-"/>
    <numFmt numFmtId="221" formatCode="General_)"/>
    <numFmt numFmtId="222" formatCode="#,##0;&quot;-&quot;#,##0"/>
    <numFmt numFmtId="223" formatCode="\\#,##0.00;[Red]&quot;\-&quot;#,##0.00"/>
    <numFmt numFmtId="224" formatCode="_(\$* #,##0_);_(\$* \(#,##0\);_(\$* \-_);_(@_)"/>
    <numFmt numFmtId="225" formatCode="\\#,##0;[Red]&quot;\-&quot;#,##0"/>
    <numFmt numFmtId="226" formatCode="&quot;$ &quot;#,##0_);&quot;($ &quot;#,##0\);\-_)"/>
    <numFmt numFmtId="227" formatCode="0%_);\(0%\);\-_)"/>
    <numFmt numFmtId="228" formatCode="#,##0_);\(#,##0\);\-_)"/>
    <numFmt numFmtId="229" formatCode="&quot;$ &quot;#,##0.0_);&quot;($ &quot;#,##0.0\);\-_)"/>
    <numFmt numFmtId="230" formatCode="0.0%_);\(0.0%\);\-_)"/>
    <numFmt numFmtId="231" formatCode="#,##0.0_);\(#,##0.0\);\-_)"/>
    <numFmt numFmtId="232" formatCode="&quot;$ &quot;#,##0.00_);&quot;($ &quot;#,##0.00\);\-_)"/>
    <numFmt numFmtId="233" formatCode="0.00%_);\(0.00%\);\-_)"/>
    <numFmt numFmtId="234" formatCode="#,##0.00_);\(#,##0.00\);\-_)"/>
    <numFmt numFmtId="235" formatCode="&quot;$ &quot;#,##0.000_);&quot;($ &quot;#,##0.000\);\-_)"/>
    <numFmt numFmtId="236" formatCode="0.000%_);\(0.000%\);\-_)"/>
    <numFmt numFmtId="237" formatCode="#,##0.000_);\(#,##0.000\);\-_)"/>
    <numFmt numFmtId="238" formatCode="d/mmm/yy_);d/mmm/yy_);&quot;&quot;"/>
    <numFmt numFmtId="239" formatCode="#,_);\(#,\);\-_)"/>
    <numFmt numFmtId="240" formatCode="_ * #,##0_ ;_ * \-#,##0_ ;_ * \-_ ;_ @_ "/>
    <numFmt numFmtId="241" formatCode="_ \\* #,##0.00_ ;_ \\* \-#,##0.00_ ;_ \\* \-??_ ;_ @_ "/>
    <numFmt numFmtId="242" formatCode="_ * #,##0.00_ ;_ * \-#,##0.00_ ;_ * \-??_ ;_ @_ "/>
    <numFmt numFmtId="243" formatCode="\$#,##0_);&quot;($&quot;#,##0\)"/>
    <numFmt numFmtId="244" formatCode="\$#,##0_);[Red]&quot;($&quot;#,##0\)"/>
    <numFmt numFmtId="245" formatCode="\$#,##0.00_);&quot;($&quot;#,##0.00\)"/>
    <numFmt numFmtId="246" formatCode="0.00000000"/>
    <numFmt numFmtId="247" formatCode="0.0000000"/>
    <numFmt numFmtId="248" formatCode="&quot;•  &quot;@"/>
    <numFmt numFmtId="249" formatCode="&quot;SFr.&quot;#,##0.00;[Red]&quot;SFr.&quot;\-#,##0.00"/>
    <numFmt numFmtId="250" formatCode="0.000"/>
    <numFmt numFmtId="251" formatCode="_ * #,##0.00_)&quot;£&quot;_ ;_ * \(#,##0.00&quot;)£&quot;_ ;_ * \-??_)&quot;£&quot;_ ;_ @_ "/>
    <numFmt numFmtId="252" formatCode="0.000_)"/>
    <numFmt numFmtId="253" formatCode="#,##0.000_);\(#,##0.000\)"/>
    <numFmt numFmtId="254" formatCode="#,##0.00_);\(#,##0.00\)"/>
    <numFmt numFmtId="255" formatCode="#,##0;\(#,##0\)"/>
    <numFmt numFmtId="256" formatCode="#,##0_);\(#,##0\)"/>
    <numFmt numFmtId="257" formatCode="_ * #,##0_ ;_ * &quot;₩&quot;\-#,##0_ ;_ * &quot;-&quot;_ ;_ @_ "/>
    <numFmt numFmtId="258" formatCode="&quot;$ &quot;#,##0.0_);&quot;($ &quot;#,##0.0\)"/>
    <numFmt numFmtId="259" formatCode="&quot;$ &quot;#,##0.00_);&quot;($ &quot;#,##0.00\)"/>
    <numFmt numFmtId="260" formatCode="&quot;$ &quot;#,##0.000_);&quot;($ &quot;#,##0.000\)"/>
    <numFmt numFmtId="261" formatCode="_ &quot;₩&quot;* #,##0.00_ ;_ &quot;₩&quot;* &quot;₩&quot;&quot;₩&quot;&quot;₩&quot;&quot;₩&quot;\-#,##0.00_ ;_ &quot;₩&quot;* &quot;-&quot;??_ ;_ @_ "/>
    <numFmt numFmtId="262" formatCode="_-* #,##0_-;&quot;₩&quot;\-* #,##0_-;_-* &quot;-&quot;_-;_-@_-"/>
    <numFmt numFmtId="263" formatCode="&quot;₩&quot;#,##0.00;&quot;₩&quot;\-#,##0.00"/>
    <numFmt numFmtId="264" formatCode="&quot;RM&quot;#,##0.00_);\(&quot;RM&quot;#,##0.00\)"/>
    <numFmt numFmtId="265" formatCode="_•&quot;–    &quot;@"/>
    <numFmt numFmtId="266" formatCode="d/mmm/yy_)"/>
    <numFmt numFmtId="267" formatCode="m/d/yy_)"/>
    <numFmt numFmtId="268" formatCode="m/yy_)"/>
    <numFmt numFmtId="269" formatCode="mmm/yy_)"/>
    <numFmt numFmtId="270" formatCode="mm&quot;월\\\\\\\\\\\ &quot;dd&quot;일&quot;"/>
    <numFmt numFmtId="271" formatCode="0.000000%"/>
    <numFmt numFmtId="272" formatCode="mmmm\ d&quot;, &quot;yyyy_)"/>
    <numFmt numFmtId="273" formatCode="_-* #,##0.00_-;\-* #,##0.00_-;_-* \-??_-;_-@_-"/>
    <numFmt numFmtId="274" formatCode="#,##0.0000000;[Red]\-#,##0.0000000"/>
    <numFmt numFmtId="275" formatCode="#,&quot;천원&quot;"/>
    <numFmt numFmtId="276" formatCode="\(#,##0\)"/>
    <numFmt numFmtId="277" formatCode="#.00"/>
    <numFmt numFmtId="278" formatCode="#\ ?/?_)"/>
    <numFmt numFmtId="279" formatCode="&quot;년&quot;\ "/>
    <numFmt numFmtId="280" formatCode="\\#,##0;&quot;\\\\\\\\\\\\-&quot;#,##0"/>
    <numFmt numFmtId="281" formatCode=";;;"/>
    <numFmt numFmtId="282" formatCode="[Black]General;[Black]General;[Black]General;[Black]General"/>
    <numFmt numFmtId="283" formatCode="\00"/>
    <numFmt numFmtId="284" formatCode="#,##0.0_);[Red]\(#,##0.0\)"/>
    <numFmt numFmtId="285" formatCode="0.000000"/>
    <numFmt numFmtId="286" formatCode="0.00000"/>
    <numFmt numFmtId="287" formatCode="mm&quot;월 &quot;dd&quot;일&quot;"/>
    <numFmt numFmtId="288" formatCode="\\#,##0.00;&quot;\-&quot;#,##0.00"/>
    <numFmt numFmtId="289" formatCode="0%_);\(0%\)"/>
    <numFmt numFmtId="290" formatCode="_-* #,##0\ _F_-;\-* #,##0\ _F_-;_-* &quot;- &quot;_F_-;_-@_-"/>
    <numFmt numFmtId="291" formatCode="0.0%_);\(0.0%\)"/>
    <numFmt numFmtId="292" formatCode="0.000%_);\(0.000%\)"/>
    <numFmt numFmtId="293" formatCode="#,##0_);\(#,##0\);\-_);&quot;• &quot;@_)"/>
    <numFmt numFmtId="294" formatCode="#,##0_);\(#,##0\);\-_);&quot;– &quot;@"/>
    <numFmt numFmtId="295" formatCode="#,##0_);\(#,##0\);\-_);&quot;— &quot;@"/>
    <numFmt numFmtId="296" formatCode="#,##0&quot; F&quot;;[Red]\-#,##0&quot; F&quot;"/>
    <numFmt numFmtId="297" formatCode="#,##0.00&quot; F&quot;;\-#,##0.00&quot; F&quot;"/>
    <numFmt numFmtId="298" formatCode="#,##0\x_);\(#,##0&quot;x)&quot;"/>
    <numFmt numFmtId="299" formatCode="#,##0.0\x_);\(#,##0.0&quot;x)&quot;"/>
    <numFmt numFmtId="300" formatCode="#,##0.00\x_);\(#,##0.00&quot;x)&quot;"/>
    <numFmt numFmtId="301" formatCode="&quot;DM&quot;#,##0.00;[Red]&quot;-DM&quot;#,##0.00"/>
    <numFmt numFmtId="302" formatCode="_-* #,##0.00_р_._-;\-* #,##0.00_р_._-;_-* \-??_р_._-;_-@_-"/>
    <numFmt numFmtId="303" formatCode="_-\฿* #,##0_-;&quot;-฿&quot;* #,##0_-;_-\฿* \-_-;_-@_-"/>
    <numFmt numFmtId="304" formatCode="_-\฿* #,##0.00_-;&quot;-฿&quot;* #,##0.00_-;_-\฿* \-??_-;_-@_-"/>
    <numFmt numFmtId="305" formatCode="#,##0;&quot;△&quot;#,##0"/>
    <numFmt numFmtId="306" formatCode="#,##0;[Red]&quot;△&quot;#,##0"/>
    <numFmt numFmtId="307" formatCode="_(&quot;RM&quot;* #,##0.00_);_(&quot;RM&quot;* \(#,##0.00\);_(&quot;RM&quot;* &quot;-&quot;??_);_(@_)"/>
    <numFmt numFmtId="308" formatCode="&quot;US$&quot;#,##0_);\(&quot;US$&quot;#,##0\)"/>
    <numFmt numFmtId="309" formatCode="0.0%;[Red]\-0.0%"/>
    <numFmt numFmtId="310" formatCode="0_);\(0\)"/>
    <numFmt numFmtId="311" formatCode="0.00%;[Red]\-0.00%"/>
    <numFmt numFmtId="312" formatCode="[Red]#,##0"/>
    <numFmt numFmtId="313" formatCode="#,##0;[Red]&quot;-&quot;#,##0"/>
    <numFmt numFmtId="314" formatCode="\\#,##0;&quot;\-&quot;#,##0"/>
    <numFmt numFmtId="315" formatCode="_-* #,##0.000_-;\-* #,##0.000_-;_-* \-??_-;_-@_-"/>
    <numFmt numFmtId="316" formatCode="\\#,##0;[Red]&quot;-\&quot;#,##0"/>
    <numFmt numFmtId="317" formatCode="\\#,##0.00;&quot;-\&quot;#,##0.00"/>
    <numFmt numFmtId="318" formatCode="&quot;  &quot;@"/>
    <numFmt numFmtId="319" formatCode="_ * #\!\,##0_ ;_ * &quot;₩&quot;\!\-#\!\,##0_ ;_ * &quot;-&quot;_ ;_ @_ "/>
    <numFmt numFmtId="320" formatCode="#,##0.00\ &quot;FB&quot;;[Red]\-#,##0.00\ &quot;FB&quot;"/>
    <numFmt numFmtId="321" formatCode="#,###.0\ &quot;KW&quot;"/>
    <numFmt numFmtId="322" formatCode="&quot;US$&quot;#,##0_);[Red]\(&quot;US$&quot;#,##0\)"/>
    <numFmt numFmtId="323" formatCode="mmm\.yy"/>
    <numFmt numFmtId="324" formatCode="#,##0.#####\ ;[Red]\-#,##0.#####\ "/>
    <numFmt numFmtId="325" formatCode="#,##0\ ;[Red]\-#,##0\ "/>
    <numFmt numFmtId="326" formatCode="#,##0&quot; &quot;;[Red]&quot;△&quot;#,##0&quot; &quot;"/>
    <numFmt numFmtId="327" formatCode="* #,##0&quot; &quot;;[Red]* &quot;△&quot;#,##0&quot; &quot;;* @"/>
    <numFmt numFmtId="328" formatCode="#,##0.####;[Red]&quot;△&quot;#,##0.####"/>
    <numFmt numFmtId="329" formatCode="\\#,##0.00;[Red]&quot;-\&quot;#,##0.00"/>
    <numFmt numFmtId="330" formatCode="#,##0.000_);[Red]\(#,##0.000\)"/>
    <numFmt numFmtId="331" formatCode="[Blue]0.0%;[Red]\-0.0%"/>
    <numFmt numFmtId="332" formatCode="#,##0\ \ "/>
    <numFmt numFmtId="333" formatCode="#,##0&quot;월 생산계획&quot;"/>
    <numFmt numFmtId="334" formatCode="&quot;₩&quot;#,##0;&quot;₩&quot;\-#,##0"/>
    <numFmt numFmtId="335" formatCode="0.0000%"/>
    <numFmt numFmtId="336" formatCode="#,##0_ ;[Red]\-#,##0_ ;&quot; - &quot;;&quot;■ &quot;@"/>
    <numFmt numFmtId="337" formatCode="#,##0_);[Red]\(#,##0\)"/>
  </numFmts>
  <fonts count="145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바탕체"/>
      <family val="1"/>
      <charset val="129"/>
    </font>
    <font>
      <sz val="12"/>
      <name val="굴림체"/>
      <family val="3"/>
      <charset val="129"/>
    </font>
    <font>
      <b/>
      <sz val="12"/>
      <name val="굴림체"/>
      <family val="3"/>
      <charset val="129"/>
    </font>
    <font>
      <sz val="11"/>
      <name val="굴림체"/>
      <family val="3"/>
      <charset val="129"/>
    </font>
    <font>
      <sz val="9"/>
      <name val="굴림체"/>
      <family val="3"/>
      <charset val="129"/>
    </font>
    <font>
      <sz val="10"/>
      <name val="굴림체"/>
      <family val="3"/>
      <charset val="129"/>
    </font>
    <font>
      <sz val="10"/>
      <name val="굴림"/>
      <family val="3"/>
      <charset val="129"/>
    </font>
    <font>
      <sz val="10"/>
      <name val="Times New Roman"/>
      <family val="1"/>
    </font>
    <font>
      <sz val="10"/>
      <name val="Arial"/>
      <family val="2"/>
    </font>
    <font>
      <b/>
      <sz val="10"/>
      <name val="MS Sans Serif"/>
      <family val="2"/>
    </font>
    <font>
      <sz val="10"/>
      <name val="MS Sans Serif"/>
      <family val="2"/>
    </font>
    <font>
      <sz val="12"/>
      <name val="돋움체"/>
      <family val="3"/>
      <charset val="129"/>
    </font>
    <font>
      <i/>
      <sz val="12"/>
      <name val="굴림체"/>
      <family val="3"/>
      <charset val="129"/>
    </font>
    <font>
      <u/>
      <sz val="8"/>
      <color indexed="12"/>
      <name val="Arial"/>
      <family val="2"/>
    </font>
    <font>
      <u/>
      <sz val="8"/>
      <color indexed="20"/>
      <name val="Arial"/>
      <family val="2"/>
    </font>
    <font>
      <u/>
      <sz val="8.4"/>
      <color indexed="12"/>
      <name val="Arial"/>
      <family val="2"/>
    </font>
    <font>
      <sz val="10"/>
      <color indexed="8"/>
      <name val="MS P????"/>
      <family val="3"/>
    </font>
    <font>
      <sz val="10"/>
      <name val="PragmaticaCTT"/>
      <family val="2"/>
      <charset val="204"/>
    </font>
    <font>
      <sz val="10"/>
      <name val="Helv"/>
      <family val="2"/>
    </font>
    <font>
      <sz val="12"/>
      <name val="Arial"/>
      <family val="2"/>
    </font>
    <font>
      <sz val="8"/>
      <color indexed="8"/>
      <name val="Arial"/>
      <family val="2"/>
    </font>
    <font>
      <sz val="1"/>
      <color indexed="16"/>
      <name val="Courier"/>
      <family val="3"/>
    </font>
    <font>
      <sz val="12"/>
      <name val="Times New Roman"/>
      <family val="1"/>
    </font>
    <font>
      <sz val="10"/>
      <name val="돋움체"/>
      <family val="3"/>
      <charset val="129"/>
    </font>
    <font>
      <sz val="10"/>
      <name val="Arial Narrow"/>
      <family val="2"/>
    </font>
    <font>
      <sz val="10"/>
      <name val="Courier New"/>
      <family val="3"/>
    </font>
    <font>
      <sz val="11"/>
      <name val="바탕체"/>
      <family val="1"/>
      <charset val="129"/>
    </font>
    <font>
      <sz val="10"/>
      <name val="옛체"/>
      <family val="1"/>
      <charset val="129"/>
    </font>
    <font>
      <sz val="12"/>
      <color indexed="8"/>
      <name val="Arial"/>
      <family val="2"/>
    </font>
    <font>
      <sz val="12"/>
      <color indexed="9"/>
      <name val="Arial"/>
      <family val="2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μ¸¿oA¼"/>
      <family val="3"/>
      <charset val="129"/>
    </font>
    <font>
      <sz val="12"/>
      <name val="µ¸¿òÃ¼"/>
      <family val="3"/>
      <charset val="129"/>
    </font>
    <font>
      <sz val="12"/>
      <color indexed="20"/>
      <name val="Arial"/>
      <family val="2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name val="System"/>
      <family val="2"/>
      <charset val="129"/>
    </font>
    <font>
      <sz val="12"/>
      <name val="±¼¸²A¼"/>
      <family val="3"/>
      <charset val="129"/>
    </font>
    <font>
      <sz val="12"/>
      <name val="¸íÁ¶"/>
      <family val="3"/>
      <charset val="129"/>
    </font>
    <font>
      <sz val="10"/>
      <name val="±¼¸²Ã¼"/>
      <family val="3"/>
      <charset val="129"/>
    </font>
    <font>
      <sz val="10"/>
      <name val="바탕체"/>
      <family val="1"/>
      <charset val="129"/>
    </font>
    <font>
      <sz val="9"/>
      <name val="Times New Roman"/>
      <family val="1"/>
    </font>
    <font>
      <b/>
      <sz val="12"/>
      <color indexed="52"/>
      <name val="Arial"/>
      <family val="2"/>
    </font>
    <font>
      <b/>
      <sz val="10"/>
      <name val="Helv"/>
      <family val="2"/>
    </font>
    <font>
      <b/>
      <sz val="12"/>
      <color indexed="9"/>
      <name val="Arial"/>
      <family val="2"/>
    </font>
    <font>
      <u/>
      <sz val="10"/>
      <color indexed="12"/>
      <name val="Arial"/>
      <family val="2"/>
    </font>
    <font>
      <sz val="1"/>
      <color indexed="8"/>
      <name val="Courier"/>
      <family val="3"/>
    </font>
    <font>
      <sz val="11"/>
      <name val="Tms Rmn"/>
      <family val="1"/>
    </font>
    <font>
      <sz val="10"/>
      <name val="MS Serif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i/>
      <sz val="12"/>
      <color indexed="23"/>
      <name val="Arial"/>
      <family val="2"/>
    </font>
    <font>
      <i/>
      <sz val="1"/>
      <color indexed="8"/>
      <name val="Courier"/>
      <family val="3"/>
    </font>
    <font>
      <sz val="1"/>
      <color indexed="8"/>
      <name val="Courier New"/>
      <family val="3"/>
    </font>
    <font>
      <u/>
      <sz val="7.5"/>
      <color indexed="20"/>
      <name val="Arial"/>
      <family val="2"/>
    </font>
    <font>
      <sz val="12"/>
      <color indexed="17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5"/>
      <color indexed="56"/>
      <name val="Arial"/>
      <family val="2"/>
    </font>
    <font>
      <b/>
      <sz val="10"/>
      <name val="Arial"/>
      <family val="2"/>
    </font>
    <font>
      <b/>
      <sz val="11"/>
      <color indexed="56"/>
      <name val="Arial"/>
      <family val="2"/>
    </font>
    <font>
      <b/>
      <sz val="12"/>
      <name val="Tms Rmn"/>
      <family val="1"/>
    </font>
    <font>
      <b/>
      <sz val="1"/>
      <color indexed="8"/>
      <name val="Courier New"/>
      <family val="3"/>
    </font>
    <font>
      <sz val="10"/>
      <name val="Univers (WN)"/>
      <family val="2"/>
    </font>
    <font>
      <shadow/>
      <sz val="12"/>
      <color indexed="9"/>
      <name val="Arial"/>
      <family val="2"/>
    </font>
    <font>
      <sz val="12"/>
      <color indexed="62"/>
      <name val="Arial"/>
      <family val="2"/>
    </font>
    <font>
      <sz val="11"/>
      <color indexed="12"/>
      <name val="Times New Roman"/>
      <family val="1"/>
    </font>
    <font>
      <sz val="12"/>
      <color indexed="52"/>
      <name val="Arial"/>
      <family val="2"/>
    </font>
    <font>
      <b/>
      <sz val="11"/>
      <name val="Helv"/>
      <family val="2"/>
    </font>
    <font>
      <sz val="12"/>
      <color indexed="60"/>
      <name val="arial"/>
      <family val="2"/>
    </font>
    <font>
      <sz val="7"/>
      <name val="Small Fonts"/>
      <family val="2"/>
    </font>
    <font>
      <b/>
      <sz val="12"/>
      <color indexed="63"/>
      <name val="Arial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sz val="10"/>
      <color indexed="10"/>
      <name val="Arial"/>
      <family val="2"/>
    </font>
    <font>
      <b/>
      <i/>
      <sz val="18"/>
      <color indexed="39"/>
      <name val="돋움체"/>
      <family val="3"/>
      <charset val="129"/>
    </font>
    <font>
      <b/>
      <u/>
      <sz val="13"/>
      <name val="굴림체"/>
      <family val="3"/>
      <charset val="129"/>
    </font>
    <font>
      <b/>
      <sz val="18"/>
      <color indexed="56"/>
      <name val="Cambria"/>
      <family val="1"/>
    </font>
    <font>
      <b/>
      <sz val="12"/>
      <color indexed="8"/>
      <name val="Arial"/>
      <family val="2"/>
    </font>
    <font>
      <sz val="8"/>
      <name val="바탕체"/>
      <family val="1"/>
      <charset val="129"/>
    </font>
    <font>
      <sz val="12"/>
      <color indexed="10"/>
      <name val="Arial"/>
      <family val="2"/>
    </font>
    <font>
      <u/>
      <sz val="10"/>
      <color indexed="36"/>
      <name val="Arial"/>
      <family val="2"/>
    </font>
    <font>
      <sz val="10"/>
      <name val="Arial Cyr"/>
      <family val="2"/>
      <charset val="204"/>
    </font>
    <font>
      <sz val="12"/>
      <color indexed="24"/>
      <name val="바탕체"/>
      <family val="1"/>
      <charset val="129"/>
    </font>
    <font>
      <b/>
      <sz val="1"/>
      <color indexed="8"/>
      <name val="Courier"/>
      <family val="3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명조"/>
      <family val="3"/>
      <charset val="129"/>
    </font>
    <font>
      <sz val="12"/>
      <name val="돋움"/>
      <family val="3"/>
      <charset val="129"/>
    </font>
    <font>
      <u/>
      <sz val="9.35"/>
      <color indexed="36"/>
      <name val="돋움"/>
      <family val="3"/>
      <charset val="129"/>
    </font>
    <font>
      <sz val="1"/>
      <color indexed="0"/>
      <name val="Courier"/>
      <family val="3"/>
    </font>
    <font>
      <sz val="12"/>
      <name val="뼻뮝"/>
      <family val="3"/>
      <charset val="129"/>
    </font>
    <font>
      <sz val="10"/>
      <name val="바탕"/>
      <family val="1"/>
      <charset val="129"/>
    </font>
    <font>
      <sz val="14"/>
      <name val="돋움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0"/>
      <name val="돋움"/>
      <family val="3"/>
      <charset val="129"/>
    </font>
    <font>
      <sz val="10"/>
      <name val="명조"/>
      <family val="3"/>
      <charset val="129"/>
    </font>
    <font>
      <u/>
      <sz val="11"/>
      <color indexed="20"/>
      <name val="돋움"/>
      <family val="3"/>
      <charset val="129"/>
    </font>
    <font>
      <sz val="10"/>
      <color indexed="12"/>
      <name val="굴림체"/>
      <family val="3"/>
      <charset val="129"/>
    </font>
    <font>
      <sz val="12"/>
      <name val="견고딕"/>
      <family val="1"/>
      <charset val="129"/>
    </font>
    <font>
      <sz val="18"/>
      <name val="돋움체"/>
      <family val="3"/>
      <charset val="129"/>
    </font>
    <font>
      <b/>
      <sz val="16"/>
      <name val="돋움체"/>
      <family val="3"/>
      <charset val="129"/>
    </font>
    <font>
      <sz val="11"/>
      <name val="돋움체"/>
      <family val="3"/>
      <charset val="129"/>
    </font>
    <font>
      <sz val="10"/>
      <name val="Futura Bk BT"/>
      <family val="2"/>
    </font>
    <font>
      <sz val="11"/>
      <name val="가는각진제목체"/>
      <family val="1"/>
      <charset val="129"/>
    </font>
    <font>
      <sz val="11"/>
      <name val="Arial"/>
      <family val="2"/>
    </font>
    <font>
      <sz val="9"/>
      <name val="Tahoma"/>
      <family val="2"/>
    </font>
    <font>
      <sz val="11"/>
      <color indexed="8"/>
      <name val="맑은 고딕"/>
      <family val="3"/>
      <charset val="129"/>
    </font>
    <font>
      <sz val="10"/>
      <name val="가는각진제목체"/>
      <family val="1"/>
      <charset val="129"/>
    </font>
    <font>
      <sz val="11"/>
      <name val="Tahoma"/>
      <family val="2"/>
    </font>
    <font>
      <sz val="10"/>
      <name val="ＭＳ ゴシック"/>
      <family val="3"/>
      <charset val="128"/>
    </font>
    <font>
      <u/>
      <sz val="8.25"/>
      <color indexed="12"/>
      <name val="돋움"/>
      <family val="3"/>
      <charset val="129"/>
    </font>
    <font>
      <b/>
      <sz val="9"/>
      <name val="굴림체"/>
      <family val="3"/>
      <charset val="129"/>
    </font>
    <font>
      <b/>
      <sz val="10"/>
      <name val="굴림체"/>
      <family val="3"/>
      <charset val="129"/>
    </font>
    <font>
      <sz val="9"/>
      <name val="신바탕체"/>
      <family val="1"/>
      <charset val="129"/>
    </font>
    <font>
      <sz val="10"/>
      <color indexed="10"/>
      <name val="굴림체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sz val="12"/>
      <name val="굴림"/>
      <family val="3"/>
      <charset val="129"/>
    </font>
    <font>
      <b/>
      <u/>
      <sz val="28"/>
      <name val="굴림"/>
      <family val="3"/>
      <charset val="129"/>
    </font>
    <font>
      <sz val="28"/>
      <name val="굴림"/>
      <family val="3"/>
      <charset val="129"/>
    </font>
    <font>
      <sz val="14"/>
      <name val="굴림"/>
      <family val="3"/>
      <charset val="129"/>
    </font>
    <font>
      <b/>
      <sz val="18"/>
      <name val="굴림체"/>
      <family val="3"/>
      <charset val="129"/>
    </font>
    <font>
      <sz val="8"/>
      <name val="굴림체"/>
      <family val="3"/>
      <charset val="129"/>
    </font>
    <font>
      <sz val="6"/>
      <name val="굴림체"/>
      <family val="3"/>
      <charset val="129"/>
    </font>
    <font>
      <sz val="16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FF0000"/>
      <name val="굴림체"/>
      <family val="3"/>
      <charset val="129"/>
    </font>
    <font>
      <sz val="15"/>
      <name val="굴림"/>
      <family val="3"/>
      <charset val="129"/>
    </font>
    <font>
      <b/>
      <sz val="20"/>
      <name val="맑은 고딕"/>
      <family val="3"/>
      <charset val="129"/>
      <scheme val="minor"/>
    </font>
    <font>
      <b/>
      <sz val="20"/>
      <name val="굴림"/>
      <family val="3"/>
      <charset val="129"/>
    </font>
    <font>
      <sz val="20"/>
      <name val="굴림"/>
      <family val="3"/>
      <charset val="129"/>
    </font>
    <font>
      <b/>
      <sz val="12"/>
      <name val="굴림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2"/>
      <color rgb="FFFF0000"/>
      <name val="굴림"/>
      <family val="3"/>
      <charset val="129"/>
    </font>
    <font>
      <sz val="12"/>
      <color rgb="FF000000"/>
      <name val="굴림"/>
      <family val="3"/>
      <charset val="129"/>
    </font>
    <font>
      <sz val="1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13"/>
        <bgColor indexed="3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</fills>
  <borders count="7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8"/>
      </top>
      <bottom style="double">
        <color indexed="8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8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thin">
        <color indexed="8"/>
      </top>
      <bottom style="double">
        <color indexed="8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8"/>
      </left>
      <right/>
      <top style="thick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</borders>
  <cellStyleXfs count="1179">
    <xf numFmtId="0" fontId="0" fillId="0" borderId="0"/>
    <xf numFmtId="186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0" fillId="0" borderId="0">
      <alignment horizontal="center"/>
    </xf>
    <xf numFmtId="0" fontId="11" fillId="0" borderId="0"/>
    <xf numFmtId="0" fontId="12" fillId="0" borderId="0" applyNumberFormat="0" applyFill="0" applyBorder="0" applyProtection="0">
      <alignment vertical="center"/>
    </xf>
    <xf numFmtId="187" fontId="1" fillId="0" borderId="0" applyFill="0" applyBorder="0" applyProtection="0">
      <alignment vertical="center"/>
    </xf>
    <xf numFmtId="0" fontId="13" fillId="0" borderId="1">
      <alignment horizontal="center"/>
    </xf>
    <xf numFmtId="3" fontId="14" fillId="0" borderId="2"/>
    <xf numFmtId="188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5" fillId="0" borderId="0">
      <alignment vertical="center"/>
    </xf>
    <xf numFmtId="0" fontId="4" fillId="0" borderId="0">
      <alignment vertical="center"/>
    </xf>
    <xf numFmtId="0" fontId="1" fillId="0" borderId="0" applyFill="0" applyBorder="0" applyProtection="0">
      <alignment vertical="center"/>
    </xf>
    <xf numFmtId="189" fontId="1" fillId="0" borderId="0" applyFill="0" applyBorder="0" applyProtection="0">
      <alignment vertical="center"/>
    </xf>
    <xf numFmtId="190" fontId="1" fillId="0" borderId="0" applyFill="0" applyBorder="0" applyProtection="0">
      <alignment vertical="center"/>
    </xf>
    <xf numFmtId="191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192" fontId="1" fillId="0" borderId="0" applyFill="0" applyBorder="0" applyProtection="0">
      <alignment vertical="center"/>
    </xf>
    <xf numFmtId="193" fontId="1" fillId="0" borderId="0" applyFill="0" applyBorder="0" applyProtection="0">
      <alignment vertical="center"/>
    </xf>
    <xf numFmtId="0" fontId="3" fillId="0" borderId="0"/>
    <xf numFmtId="0" fontId="3" fillId="0" borderId="0"/>
    <xf numFmtId="0" fontId="3" fillId="0" borderId="0"/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194" fontId="1" fillId="0" borderId="0" applyFill="0" applyBorder="0" applyProtection="0">
      <alignment vertical="center"/>
    </xf>
    <xf numFmtId="0" fontId="16" fillId="0" borderId="0" applyNumberFormat="0" applyFill="0" applyBorder="0" applyProtection="0">
      <alignment vertical="center"/>
    </xf>
    <xf numFmtId="0" fontId="17" fillId="0" borderId="0" applyNumberFormat="0" applyFill="0" applyBorder="0" applyProtection="0">
      <alignment vertical="center"/>
    </xf>
    <xf numFmtId="0" fontId="18" fillId="0" borderId="0" applyNumberFormat="0" applyFill="0" applyBorder="0" applyProtection="0">
      <alignment vertical="center"/>
    </xf>
    <xf numFmtId="195" fontId="1" fillId="0" borderId="0" applyFill="0" applyBorder="0" applyProtection="0">
      <alignment vertical="center"/>
    </xf>
    <xf numFmtId="0" fontId="19" fillId="0" borderId="0"/>
    <xf numFmtId="194" fontId="1" fillId="0" borderId="0" applyFill="0" applyBorder="0" applyProtection="0">
      <alignment vertical="center"/>
    </xf>
    <xf numFmtId="194" fontId="1" fillId="0" borderId="0" applyFill="0" applyBorder="0" applyProtection="0">
      <alignment vertical="center"/>
    </xf>
    <xf numFmtId="0" fontId="20" fillId="0" borderId="0"/>
    <xf numFmtId="0" fontId="11" fillId="0" borderId="0"/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187" fontId="1" fillId="0" borderId="0" applyFill="0" applyBorder="0" applyProtection="0">
      <alignment vertical="center"/>
    </xf>
    <xf numFmtId="192" fontId="1" fillId="0" borderId="0" applyFill="0" applyBorder="0" applyProtection="0">
      <alignment vertical="center"/>
    </xf>
    <xf numFmtId="196" fontId="1" fillId="0" borderId="0" applyFill="0" applyBorder="0" applyProtection="0">
      <alignment vertical="center"/>
    </xf>
    <xf numFmtId="197" fontId="1" fillId="0" borderId="0" applyFill="0" applyBorder="0" applyProtection="0">
      <alignment vertical="center"/>
    </xf>
    <xf numFmtId="0" fontId="11" fillId="0" borderId="0"/>
    <xf numFmtId="198" fontId="1" fillId="0" borderId="0" applyFill="0" applyBorder="0" applyProtection="0">
      <alignment vertical="center"/>
    </xf>
    <xf numFmtId="189" fontId="1" fillId="0" borderId="0" applyFill="0" applyBorder="0" applyProtection="0">
      <alignment vertical="center"/>
    </xf>
    <xf numFmtId="199" fontId="1" fillId="0" borderId="0" applyFill="0" applyBorder="0" applyProtection="0">
      <alignment vertical="center"/>
    </xf>
    <xf numFmtId="200" fontId="1" fillId="0" borderId="0" applyFill="0" applyBorder="0" applyProtection="0">
      <alignment vertical="center"/>
    </xf>
    <xf numFmtId="201" fontId="1" fillId="0" borderId="0" applyFill="0" applyBorder="0" applyProtection="0">
      <alignment vertical="center"/>
    </xf>
    <xf numFmtId="202" fontId="1" fillId="0" borderId="0" applyFill="0" applyBorder="0" applyProtection="0">
      <alignment vertical="center"/>
    </xf>
    <xf numFmtId="186" fontId="1" fillId="0" borderId="0" applyFill="0" applyBorder="0" applyProtection="0">
      <alignment vertical="center"/>
    </xf>
    <xf numFmtId="203" fontId="1" fillId="0" borderId="0" applyFill="0" applyBorder="0" applyProtection="0">
      <alignment vertical="center"/>
    </xf>
    <xf numFmtId="204" fontId="1" fillId="0" borderId="0" applyFill="0" applyBorder="0" applyProtection="0">
      <alignment vertical="center"/>
    </xf>
    <xf numFmtId="205" fontId="1" fillId="0" borderId="0" applyFill="0" applyBorder="0" applyProtection="0">
      <alignment vertical="center"/>
    </xf>
    <xf numFmtId="206" fontId="1" fillId="0" borderId="0" applyFill="0" applyBorder="0" applyProtection="0">
      <alignment vertical="center"/>
    </xf>
    <xf numFmtId="207" fontId="1" fillId="0" borderId="0" applyFill="0" applyBorder="0" applyProtection="0">
      <alignment vertical="center"/>
    </xf>
    <xf numFmtId="206" fontId="1" fillId="0" borderId="0" applyFill="0" applyBorder="0" applyProtection="0">
      <alignment vertical="center"/>
    </xf>
    <xf numFmtId="208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201" fontId="1" fillId="0" borderId="0" applyFill="0" applyBorder="0" applyProtection="0">
      <alignment vertical="center"/>
    </xf>
    <xf numFmtId="206" fontId="1" fillId="0" borderId="0" applyFill="0" applyBorder="0" applyProtection="0">
      <alignment vertical="center"/>
    </xf>
    <xf numFmtId="187" fontId="1" fillId="0" borderId="0" applyFill="0" applyBorder="0" applyProtection="0">
      <alignment vertical="center"/>
    </xf>
    <xf numFmtId="196" fontId="1" fillId="0" borderId="0" applyFill="0" applyBorder="0" applyProtection="0">
      <alignment vertical="center"/>
    </xf>
    <xf numFmtId="0" fontId="11" fillId="0" borderId="0"/>
    <xf numFmtId="197" fontId="1" fillId="0" borderId="0" applyFill="0" applyBorder="0" applyProtection="0">
      <alignment vertical="center"/>
    </xf>
    <xf numFmtId="186" fontId="1" fillId="0" borderId="0" applyFill="0" applyBorder="0" applyProtection="0">
      <alignment vertical="center"/>
    </xf>
    <xf numFmtId="206" fontId="1" fillId="0" borderId="0" applyFill="0" applyBorder="0" applyProtection="0">
      <alignment vertical="center"/>
    </xf>
    <xf numFmtId="192" fontId="1" fillId="0" borderId="0" applyFill="0" applyBorder="0" applyProtection="0">
      <alignment vertical="center"/>
    </xf>
    <xf numFmtId="207" fontId="1" fillId="0" borderId="0" applyFill="0" applyBorder="0" applyProtection="0">
      <alignment vertical="center"/>
    </xf>
    <xf numFmtId="200" fontId="1" fillId="0" borderId="0" applyFill="0" applyBorder="0" applyProtection="0">
      <alignment vertical="center"/>
    </xf>
    <xf numFmtId="204" fontId="1" fillId="0" borderId="0" applyFill="0" applyBorder="0" applyProtection="0">
      <alignment vertical="center"/>
    </xf>
    <xf numFmtId="205" fontId="1" fillId="0" borderId="0" applyFill="0" applyBorder="0" applyProtection="0">
      <alignment vertical="center"/>
    </xf>
    <xf numFmtId="199" fontId="1" fillId="0" borderId="0" applyFill="0" applyBorder="0" applyProtection="0">
      <alignment vertical="center"/>
    </xf>
    <xf numFmtId="203" fontId="1" fillId="0" borderId="0" applyFill="0" applyBorder="0" applyProtection="0">
      <alignment vertical="center"/>
    </xf>
    <xf numFmtId="198" fontId="1" fillId="0" borderId="0" applyFill="0" applyBorder="0" applyProtection="0">
      <alignment vertical="center"/>
    </xf>
    <xf numFmtId="208" fontId="1" fillId="0" borderId="0" applyFill="0" applyBorder="0" applyProtection="0">
      <alignment vertical="center"/>
    </xf>
    <xf numFmtId="189" fontId="1" fillId="0" borderId="0" applyFill="0" applyBorder="0" applyProtection="0">
      <alignment vertical="center"/>
    </xf>
    <xf numFmtId="196" fontId="1" fillId="0" borderId="0" applyFill="0" applyBorder="0" applyProtection="0">
      <alignment vertical="center"/>
    </xf>
    <xf numFmtId="201" fontId="1" fillId="0" borderId="0" applyFill="0" applyBorder="0" applyProtection="0">
      <alignment vertical="center"/>
    </xf>
    <xf numFmtId="187" fontId="1" fillId="0" borderId="0" applyFill="0" applyBorder="0" applyProtection="0">
      <alignment vertical="center"/>
    </xf>
    <xf numFmtId="0" fontId="11" fillId="0" borderId="0"/>
    <xf numFmtId="208" fontId="1" fillId="0" borderId="0" applyFill="0" applyBorder="0" applyProtection="0">
      <alignment vertical="center"/>
    </xf>
    <xf numFmtId="189" fontId="1" fillId="0" borderId="0" applyFill="0" applyBorder="0" applyProtection="0">
      <alignment vertical="center"/>
    </xf>
    <xf numFmtId="199" fontId="1" fillId="0" borderId="0" applyFill="0" applyBorder="0" applyProtection="0">
      <alignment vertical="center"/>
    </xf>
    <xf numFmtId="203" fontId="1" fillId="0" borderId="0" applyFill="0" applyBorder="0" applyProtection="0">
      <alignment vertical="center"/>
    </xf>
    <xf numFmtId="186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206" fontId="1" fillId="0" borderId="0" applyFill="0" applyBorder="0" applyProtection="0">
      <alignment vertical="center"/>
    </xf>
    <xf numFmtId="206" fontId="1" fillId="0" borderId="0" applyFill="0" applyBorder="0" applyProtection="0">
      <alignment vertical="center"/>
    </xf>
    <xf numFmtId="207" fontId="1" fillId="0" borderId="0" applyFill="0" applyBorder="0" applyProtection="0">
      <alignment vertical="center"/>
    </xf>
    <xf numFmtId="204" fontId="1" fillId="0" borderId="0" applyFill="0" applyBorder="0" applyProtection="0">
      <alignment vertical="center"/>
    </xf>
    <xf numFmtId="198" fontId="1" fillId="0" borderId="0" applyFill="0" applyBorder="0" applyProtection="0">
      <alignment vertical="center"/>
    </xf>
    <xf numFmtId="192" fontId="1" fillId="0" borderId="0" applyFill="0" applyBorder="0" applyProtection="0">
      <alignment vertical="center"/>
    </xf>
    <xf numFmtId="197" fontId="1" fillId="0" borderId="0" applyFill="0" applyBorder="0" applyProtection="0">
      <alignment vertical="center"/>
    </xf>
    <xf numFmtId="200" fontId="1" fillId="0" borderId="0" applyFill="0" applyBorder="0" applyProtection="0">
      <alignment vertical="center"/>
    </xf>
    <xf numFmtId="202" fontId="1" fillId="0" borderId="0" applyFill="0" applyBorder="0" applyProtection="0">
      <alignment vertical="center"/>
    </xf>
    <xf numFmtId="205" fontId="1" fillId="0" borderId="0" applyFill="0" applyBorder="0" applyProtection="0">
      <alignment vertical="center"/>
    </xf>
    <xf numFmtId="196" fontId="1" fillId="0" borderId="0" applyFill="0" applyBorder="0" applyProtection="0">
      <alignment vertical="center"/>
    </xf>
    <xf numFmtId="206" fontId="1" fillId="0" borderId="0" applyFill="0" applyBorder="0" applyProtection="0">
      <alignment vertical="center"/>
    </xf>
    <xf numFmtId="192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197" fontId="1" fillId="0" borderId="0" applyFill="0" applyBorder="0" applyProtection="0">
      <alignment vertical="center"/>
    </xf>
    <xf numFmtId="202" fontId="1" fillId="0" borderId="0" applyFill="0" applyBorder="0" applyProtection="0">
      <alignment vertical="center"/>
    </xf>
    <xf numFmtId="204" fontId="1" fillId="0" borderId="0" applyFill="0" applyBorder="0" applyProtection="0">
      <alignment vertical="center"/>
    </xf>
    <xf numFmtId="203" fontId="1" fillId="0" borderId="0" applyFill="0" applyBorder="0" applyProtection="0">
      <alignment vertical="center"/>
    </xf>
    <xf numFmtId="199" fontId="1" fillId="0" borderId="0" applyFill="0" applyBorder="0" applyProtection="0">
      <alignment vertical="center"/>
    </xf>
    <xf numFmtId="206" fontId="1" fillId="0" borderId="0" applyFill="0" applyBorder="0" applyProtection="0">
      <alignment vertical="center"/>
    </xf>
    <xf numFmtId="0" fontId="11" fillId="0" borderId="0"/>
    <xf numFmtId="187" fontId="1" fillId="0" borderId="0" applyFill="0" applyBorder="0" applyProtection="0">
      <alignment vertical="center"/>
    </xf>
    <xf numFmtId="201" fontId="1" fillId="0" borderId="0" applyFill="0" applyBorder="0" applyProtection="0">
      <alignment vertical="center"/>
    </xf>
    <xf numFmtId="207" fontId="1" fillId="0" borderId="0" applyFill="0" applyBorder="0" applyProtection="0">
      <alignment vertical="center"/>
    </xf>
    <xf numFmtId="208" fontId="1" fillId="0" borderId="0" applyFill="0" applyBorder="0" applyProtection="0">
      <alignment vertical="center"/>
    </xf>
    <xf numFmtId="186" fontId="1" fillId="0" borderId="0" applyFill="0" applyBorder="0" applyProtection="0">
      <alignment vertical="center"/>
    </xf>
    <xf numFmtId="200" fontId="1" fillId="0" borderId="0" applyFill="0" applyBorder="0" applyProtection="0">
      <alignment vertical="center"/>
    </xf>
    <xf numFmtId="198" fontId="1" fillId="0" borderId="0" applyFill="0" applyBorder="0" applyProtection="0">
      <alignment vertical="center"/>
    </xf>
    <xf numFmtId="205" fontId="1" fillId="0" borderId="0" applyFill="0" applyBorder="0" applyProtection="0">
      <alignment vertical="center"/>
    </xf>
    <xf numFmtId="196" fontId="1" fillId="0" borderId="0" applyFill="0" applyBorder="0" applyProtection="0">
      <alignment vertical="center"/>
    </xf>
    <xf numFmtId="187" fontId="1" fillId="0" borderId="0" applyFill="0" applyBorder="0" applyProtection="0">
      <alignment vertical="center"/>
    </xf>
    <xf numFmtId="192" fontId="1" fillId="0" borderId="0" applyFill="0" applyBorder="0" applyProtection="0">
      <alignment vertical="center"/>
    </xf>
    <xf numFmtId="20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206" fontId="1" fillId="0" borderId="0" applyFill="0" applyBorder="0" applyProtection="0">
      <alignment vertical="center"/>
    </xf>
    <xf numFmtId="199" fontId="1" fillId="0" borderId="0" applyFill="0" applyBorder="0" applyProtection="0">
      <alignment vertical="center"/>
    </xf>
    <xf numFmtId="0" fontId="11" fillId="0" borderId="0"/>
    <xf numFmtId="206" fontId="1" fillId="0" borderId="0" applyFill="0" applyBorder="0" applyProtection="0">
      <alignment vertical="center"/>
    </xf>
    <xf numFmtId="201" fontId="1" fillId="0" borderId="0" applyFill="0" applyBorder="0" applyProtection="0">
      <alignment vertical="center"/>
    </xf>
    <xf numFmtId="186" fontId="1" fillId="0" borderId="0" applyFill="0" applyBorder="0" applyProtection="0">
      <alignment vertical="center"/>
    </xf>
    <xf numFmtId="198" fontId="1" fillId="0" borderId="0" applyFill="0" applyBorder="0" applyProtection="0">
      <alignment vertical="center"/>
    </xf>
    <xf numFmtId="208" fontId="1" fillId="0" borderId="0" applyFill="0" applyBorder="0" applyProtection="0">
      <alignment vertical="center"/>
    </xf>
    <xf numFmtId="189" fontId="1" fillId="0" borderId="0" applyFill="0" applyBorder="0" applyProtection="0">
      <alignment vertical="center"/>
    </xf>
    <xf numFmtId="203" fontId="1" fillId="0" borderId="0" applyFill="0" applyBorder="0" applyProtection="0">
      <alignment vertical="center"/>
    </xf>
    <xf numFmtId="205" fontId="1" fillId="0" borderId="0" applyFill="0" applyBorder="0" applyProtection="0">
      <alignment vertical="center"/>
    </xf>
    <xf numFmtId="207" fontId="1" fillId="0" borderId="0" applyFill="0" applyBorder="0" applyProtection="0">
      <alignment vertical="center"/>
    </xf>
    <xf numFmtId="197" fontId="1" fillId="0" borderId="0" applyFill="0" applyBorder="0" applyProtection="0">
      <alignment vertical="center"/>
    </xf>
    <xf numFmtId="204" fontId="1" fillId="0" borderId="0" applyFill="0" applyBorder="0" applyProtection="0">
      <alignment vertical="center"/>
    </xf>
    <xf numFmtId="202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187" fontId="1" fillId="0" borderId="0" applyFill="0" applyBorder="0" applyProtection="0">
      <alignment vertical="center"/>
    </xf>
    <xf numFmtId="200" fontId="1" fillId="0" borderId="0" applyFill="0" applyBorder="0" applyProtection="0">
      <alignment vertical="center"/>
    </xf>
    <xf numFmtId="208" fontId="1" fillId="0" borderId="0" applyFill="0" applyBorder="0" applyProtection="0">
      <alignment vertical="center"/>
    </xf>
    <xf numFmtId="206" fontId="1" fillId="0" borderId="0" applyFill="0" applyBorder="0" applyProtection="0">
      <alignment vertical="center"/>
    </xf>
    <xf numFmtId="201" fontId="1" fillId="0" borderId="0" applyFill="0" applyBorder="0" applyProtection="0">
      <alignment vertical="center"/>
    </xf>
    <xf numFmtId="199" fontId="1" fillId="0" borderId="0" applyFill="0" applyBorder="0" applyProtection="0">
      <alignment vertical="center"/>
    </xf>
    <xf numFmtId="206" fontId="1" fillId="0" borderId="0" applyFill="0" applyBorder="0" applyProtection="0">
      <alignment vertical="center"/>
    </xf>
    <xf numFmtId="186" fontId="1" fillId="0" borderId="0" applyFill="0" applyBorder="0" applyProtection="0">
      <alignment vertical="center"/>
    </xf>
    <xf numFmtId="204" fontId="1" fillId="0" borderId="0" applyFill="0" applyBorder="0" applyProtection="0">
      <alignment vertical="center"/>
    </xf>
    <xf numFmtId="207" fontId="1" fillId="0" borderId="0" applyFill="0" applyBorder="0" applyProtection="0">
      <alignment vertical="center"/>
    </xf>
    <xf numFmtId="189" fontId="1" fillId="0" borderId="0" applyFill="0" applyBorder="0" applyProtection="0">
      <alignment vertical="center"/>
    </xf>
    <xf numFmtId="196" fontId="1" fillId="0" borderId="0" applyFill="0" applyBorder="0" applyProtection="0">
      <alignment vertical="center"/>
    </xf>
    <xf numFmtId="203" fontId="1" fillId="0" borderId="0" applyFill="0" applyBorder="0" applyProtection="0">
      <alignment vertical="center"/>
    </xf>
    <xf numFmtId="192" fontId="1" fillId="0" borderId="0" applyFill="0" applyBorder="0" applyProtection="0">
      <alignment vertical="center"/>
    </xf>
    <xf numFmtId="198" fontId="1" fillId="0" borderId="0" applyFill="0" applyBorder="0" applyProtection="0">
      <alignment vertical="center"/>
    </xf>
    <xf numFmtId="0" fontId="11" fillId="0" borderId="0"/>
    <xf numFmtId="202" fontId="1" fillId="0" borderId="0" applyFill="0" applyBorder="0" applyProtection="0">
      <alignment vertical="center"/>
    </xf>
    <xf numFmtId="197" fontId="1" fillId="0" borderId="0" applyFill="0" applyBorder="0" applyProtection="0">
      <alignment vertical="center"/>
    </xf>
    <xf numFmtId="196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187" fontId="1" fillId="0" borderId="0" applyFill="0" applyBorder="0" applyProtection="0">
      <alignment vertical="center"/>
    </xf>
    <xf numFmtId="0" fontId="11" fillId="0" borderId="0"/>
    <xf numFmtId="208" fontId="1" fillId="0" borderId="0" applyFill="0" applyBorder="0" applyProtection="0">
      <alignment vertical="center"/>
    </xf>
    <xf numFmtId="189" fontId="1" fillId="0" borderId="0" applyFill="0" applyBorder="0" applyProtection="0">
      <alignment vertical="center"/>
    </xf>
    <xf numFmtId="199" fontId="1" fillId="0" borderId="0" applyFill="0" applyBorder="0" applyProtection="0">
      <alignment vertical="center"/>
    </xf>
    <xf numFmtId="203" fontId="1" fillId="0" borderId="0" applyFill="0" applyBorder="0" applyProtection="0">
      <alignment vertical="center"/>
    </xf>
    <xf numFmtId="186" fontId="1" fillId="0" borderId="0" applyFill="0" applyBorder="0" applyProtection="0">
      <alignment vertical="center"/>
    </xf>
    <xf numFmtId="206" fontId="1" fillId="0" borderId="0" applyFill="0" applyBorder="0" applyProtection="0">
      <alignment vertical="center"/>
    </xf>
    <xf numFmtId="192" fontId="1" fillId="0" borderId="0" applyFill="0" applyBorder="0" applyProtection="0">
      <alignment vertical="center"/>
    </xf>
    <xf numFmtId="201" fontId="1" fillId="0" borderId="0" applyFill="0" applyBorder="0" applyProtection="0">
      <alignment vertical="center"/>
    </xf>
    <xf numFmtId="206" fontId="1" fillId="0" borderId="0" applyFill="0" applyBorder="0" applyProtection="0">
      <alignment vertical="center"/>
    </xf>
    <xf numFmtId="207" fontId="1" fillId="0" borderId="0" applyFill="0" applyBorder="0" applyProtection="0">
      <alignment vertical="center"/>
    </xf>
    <xf numFmtId="204" fontId="1" fillId="0" borderId="0" applyFill="0" applyBorder="0" applyProtection="0">
      <alignment vertical="center"/>
    </xf>
    <xf numFmtId="198" fontId="1" fillId="0" borderId="0" applyFill="0" applyBorder="0" applyProtection="0">
      <alignment vertical="center"/>
    </xf>
    <xf numFmtId="197" fontId="1" fillId="0" borderId="0" applyFill="0" applyBorder="0" applyProtection="0">
      <alignment vertical="center"/>
    </xf>
    <xf numFmtId="200" fontId="1" fillId="0" borderId="0" applyFill="0" applyBorder="0" applyProtection="0">
      <alignment vertical="center"/>
    </xf>
    <xf numFmtId="202" fontId="1" fillId="0" borderId="0" applyFill="0" applyBorder="0" applyProtection="0">
      <alignment vertical="center"/>
    </xf>
    <xf numFmtId="205" fontId="1" fillId="0" borderId="0" applyFill="0" applyBorder="0" applyProtection="0">
      <alignment vertical="center"/>
    </xf>
    <xf numFmtId="204" fontId="1" fillId="0" borderId="0" applyFill="0" applyBorder="0" applyProtection="0">
      <alignment vertical="center"/>
    </xf>
    <xf numFmtId="196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206" fontId="1" fillId="0" borderId="0" applyFill="0" applyBorder="0" applyProtection="0">
      <alignment vertical="center"/>
    </xf>
    <xf numFmtId="192" fontId="1" fillId="0" borderId="0" applyFill="0" applyBorder="0" applyProtection="0">
      <alignment vertical="center"/>
    </xf>
    <xf numFmtId="0" fontId="11" fillId="0" borderId="0"/>
    <xf numFmtId="200" fontId="1" fillId="0" borderId="0" applyFill="0" applyBorder="0" applyProtection="0">
      <alignment vertical="center"/>
    </xf>
    <xf numFmtId="202" fontId="1" fillId="0" borderId="0" applyFill="0" applyBorder="0" applyProtection="0">
      <alignment vertical="center"/>
    </xf>
    <xf numFmtId="206" fontId="1" fillId="0" borderId="0" applyFill="0" applyBorder="0" applyProtection="0">
      <alignment vertical="center"/>
    </xf>
    <xf numFmtId="199" fontId="1" fillId="0" borderId="0" applyFill="0" applyBorder="0" applyProtection="0">
      <alignment vertical="center"/>
    </xf>
    <xf numFmtId="201" fontId="1" fillId="0" borderId="0" applyFill="0" applyBorder="0" applyProtection="0">
      <alignment vertical="center"/>
    </xf>
    <xf numFmtId="187" fontId="1" fillId="0" borderId="0" applyFill="0" applyBorder="0" applyProtection="0">
      <alignment vertical="center"/>
    </xf>
    <xf numFmtId="197" fontId="1" fillId="0" borderId="0" applyFill="0" applyBorder="0" applyProtection="0">
      <alignment vertical="center"/>
    </xf>
    <xf numFmtId="186" fontId="1" fillId="0" borderId="0" applyFill="0" applyBorder="0" applyProtection="0">
      <alignment vertical="center"/>
    </xf>
    <xf numFmtId="207" fontId="1" fillId="0" borderId="0" applyFill="0" applyBorder="0" applyProtection="0">
      <alignment vertical="center"/>
    </xf>
    <xf numFmtId="205" fontId="1" fillId="0" borderId="0" applyFill="0" applyBorder="0" applyProtection="0">
      <alignment vertical="center"/>
    </xf>
    <xf numFmtId="203" fontId="1" fillId="0" borderId="0" applyFill="0" applyBorder="0" applyProtection="0">
      <alignment vertical="center"/>
    </xf>
    <xf numFmtId="189" fontId="1" fillId="0" borderId="0" applyFill="0" applyBorder="0" applyProtection="0">
      <alignment vertical="center"/>
    </xf>
    <xf numFmtId="208" fontId="1" fillId="0" borderId="0" applyFill="0" applyBorder="0" applyProtection="0">
      <alignment vertical="center"/>
    </xf>
    <xf numFmtId="198" fontId="1" fillId="0" borderId="0" applyFill="0" applyBorder="0" applyProtection="0">
      <alignment vertical="center"/>
    </xf>
    <xf numFmtId="199" fontId="1" fillId="0" borderId="0" applyFill="0" applyBorder="0" applyProtection="0">
      <alignment vertical="center"/>
    </xf>
    <xf numFmtId="187" fontId="1" fillId="0" borderId="0" applyFill="0" applyBorder="0" applyProtection="0">
      <alignment vertical="center"/>
    </xf>
    <xf numFmtId="196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1" fillId="0" borderId="0"/>
    <xf numFmtId="192" fontId="1" fillId="0" borderId="0" applyFill="0" applyBorder="0" applyProtection="0">
      <alignment vertical="center"/>
    </xf>
    <xf numFmtId="203" fontId="1" fillId="0" borderId="0" applyFill="0" applyBorder="0" applyProtection="0">
      <alignment vertical="center"/>
    </xf>
    <xf numFmtId="207" fontId="1" fillId="0" borderId="0" applyFill="0" applyBorder="0" applyProtection="0">
      <alignment vertical="center"/>
    </xf>
    <xf numFmtId="201" fontId="1" fillId="0" borderId="0" applyFill="0" applyBorder="0" applyProtection="0">
      <alignment vertical="center"/>
    </xf>
    <xf numFmtId="206" fontId="1" fillId="0" borderId="0" applyFill="0" applyBorder="0" applyProtection="0">
      <alignment vertical="center"/>
    </xf>
    <xf numFmtId="204" fontId="1" fillId="0" borderId="0" applyFill="0" applyBorder="0" applyProtection="0">
      <alignment vertical="center"/>
    </xf>
    <xf numFmtId="197" fontId="1" fillId="0" borderId="0" applyFill="0" applyBorder="0" applyProtection="0">
      <alignment vertical="center"/>
    </xf>
    <xf numFmtId="208" fontId="1" fillId="0" borderId="0" applyFill="0" applyBorder="0" applyProtection="0">
      <alignment vertical="center"/>
    </xf>
    <xf numFmtId="186" fontId="1" fillId="0" borderId="0" applyFill="0" applyBorder="0" applyProtection="0">
      <alignment vertical="center"/>
    </xf>
    <xf numFmtId="202" fontId="1" fillId="0" borderId="0" applyFill="0" applyBorder="0" applyProtection="0">
      <alignment vertical="center"/>
    </xf>
    <xf numFmtId="205" fontId="1" fillId="0" borderId="0" applyFill="0" applyBorder="0" applyProtection="0">
      <alignment vertical="center"/>
    </xf>
    <xf numFmtId="206" fontId="1" fillId="0" borderId="0" applyFill="0" applyBorder="0" applyProtection="0">
      <alignment vertical="center"/>
    </xf>
    <xf numFmtId="200" fontId="1" fillId="0" borderId="0" applyFill="0" applyBorder="0" applyProtection="0">
      <alignment vertical="center"/>
    </xf>
    <xf numFmtId="198" fontId="1" fillId="0" borderId="0" applyFill="0" applyBorder="0" applyProtection="0">
      <alignment vertical="center"/>
    </xf>
    <xf numFmtId="189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196" fontId="1" fillId="0" borderId="0" applyFill="0" applyBorder="0" applyProtection="0">
      <alignment vertical="center"/>
    </xf>
    <xf numFmtId="187" fontId="1" fillId="0" borderId="0" applyFill="0" applyBorder="0" applyProtection="0">
      <alignment vertical="center"/>
    </xf>
    <xf numFmtId="208" fontId="1" fillId="0" borderId="0" applyFill="0" applyBorder="0" applyProtection="0">
      <alignment vertical="center"/>
    </xf>
    <xf numFmtId="189" fontId="1" fillId="0" borderId="0" applyFill="0" applyBorder="0" applyProtection="0">
      <alignment vertical="center"/>
    </xf>
    <xf numFmtId="199" fontId="1" fillId="0" borderId="0" applyFill="0" applyBorder="0" applyProtection="0">
      <alignment vertical="center"/>
    </xf>
    <xf numFmtId="203" fontId="1" fillId="0" borderId="0" applyFill="0" applyBorder="0" applyProtection="0">
      <alignment vertical="center"/>
    </xf>
    <xf numFmtId="192" fontId="1" fillId="0" borderId="0" applyFill="0" applyBorder="0" applyProtection="0">
      <alignment vertical="center"/>
    </xf>
    <xf numFmtId="201" fontId="1" fillId="0" borderId="0" applyFill="0" applyBorder="0" applyProtection="0">
      <alignment vertical="center"/>
    </xf>
    <xf numFmtId="207" fontId="1" fillId="0" borderId="0" applyFill="0" applyBorder="0" applyProtection="0">
      <alignment vertical="center"/>
    </xf>
    <xf numFmtId="204" fontId="1" fillId="0" borderId="0" applyFill="0" applyBorder="0" applyProtection="0">
      <alignment vertical="center"/>
    </xf>
    <xf numFmtId="186" fontId="1" fillId="0" borderId="0" applyFill="0" applyBorder="0" applyProtection="0">
      <alignment vertical="center"/>
    </xf>
    <xf numFmtId="198" fontId="1" fillId="0" borderId="0" applyFill="0" applyBorder="0" applyProtection="0">
      <alignment vertical="center"/>
    </xf>
    <xf numFmtId="200" fontId="1" fillId="0" borderId="0" applyFill="0" applyBorder="0" applyProtection="0">
      <alignment vertical="center"/>
    </xf>
    <xf numFmtId="0" fontId="11" fillId="0" borderId="0"/>
    <xf numFmtId="206" fontId="1" fillId="0" borderId="0" applyFill="0" applyBorder="0" applyProtection="0">
      <alignment vertical="center"/>
    </xf>
    <xf numFmtId="206" fontId="1" fillId="0" borderId="0" applyFill="0" applyBorder="0" applyProtection="0">
      <alignment vertical="center"/>
    </xf>
    <xf numFmtId="205" fontId="1" fillId="0" borderId="0" applyFill="0" applyBorder="0" applyProtection="0">
      <alignment vertical="center"/>
    </xf>
    <xf numFmtId="202" fontId="1" fillId="0" borderId="0" applyFill="0" applyBorder="0" applyProtection="0">
      <alignment vertical="center"/>
    </xf>
    <xf numFmtId="197" fontId="1" fillId="0" borderId="0" applyFill="0" applyBorder="0" applyProtection="0">
      <alignment vertical="center"/>
    </xf>
    <xf numFmtId="0" fontId="8" fillId="0" borderId="0" applyFont="0" applyFill="0" applyBorder="0" applyAlignment="0" applyProtection="0"/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1" fillId="0" borderId="0"/>
    <xf numFmtId="0" fontId="11" fillId="0" borderId="0"/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197" fontId="1" fillId="0" borderId="0" applyFill="0" applyBorder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21" fillId="0" borderId="0"/>
    <xf numFmtId="0" fontId="11" fillId="0" borderId="0"/>
    <xf numFmtId="0" fontId="1" fillId="0" borderId="0" applyFill="0" applyBorder="0" applyProtection="0">
      <alignment vertical="center"/>
    </xf>
    <xf numFmtId="209" fontId="1" fillId="0" borderId="0" applyFill="0" applyBorder="0" applyProtection="0">
      <alignment vertical="center"/>
    </xf>
    <xf numFmtId="210" fontId="1" fillId="0" borderId="0" applyFill="0" applyBorder="0" applyProtection="0">
      <alignment vertical="center"/>
    </xf>
    <xf numFmtId="39" fontId="1" fillId="0" borderId="0" applyFill="0" applyBorder="0" applyProtection="0">
      <alignment vertical="center"/>
    </xf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21" fillId="0" borderId="0"/>
    <xf numFmtId="211" fontId="1" fillId="0" borderId="0" applyFill="0" applyBorder="0" applyProtection="0">
      <alignment vertical="center"/>
    </xf>
    <xf numFmtId="212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197" fontId="1" fillId="0" borderId="0" applyFill="0" applyBorder="0" applyProtection="0">
      <alignment vertical="center"/>
    </xf>
    <xf numFmtId="213" fontId="1" fillId="0" borderId="0" applyFill="0" applyBorder="0" applyProtection="0">
      <alignment vertical="center"/>
    </xf>
    <xf numFmtId="214" fontId="1" fillId="0" borderId="0" applyFill="0" applyBorder="0" applyProtection="0">
      <alignment vertical="center"/>
    </xf>
    <xf numFmtId="0" fontId="11" fillId="0" borderId="0"/>
    <xf numFmtId="187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201" fontId="1" fillId="0" borderId="0" applyFill="0" applyBorder="0" applyProtection="0">
      <alignment vertical="center"/>
    </xf>
    <xf numFmtId="199" fontId="1" fillId="0" borderId="0" applyFill="0" applyBorder="0" applyProtection="0">
      <alignment vertical="center"/>
    </xf>
    <xf numFmtId="0" fontId="11" fillId="0" borderId="0"/>
    <xf numFmtId="206" fontId="1" fillId="0" borderId="0" applyFill="0" applyBorder="0" applyProtection="0">
      <alignment vertical="center"/>
    </xf>
    <xf numFmtId="208" fontId="1" fillId="0" borderId="0" applyFill="0" applyBorder="0" applyProtection="0">
      <alignment vertical="center"/>
    </xf>
    <xf numFmtId="196" fontId="1" fillId="0" borderId="0" applyFill="0" applyBorder="0" applyProtection="0">
      <alignment vertical="center"/>
    </xf>
    <xf numFmtId="206" fontId="1" fillId="0" borderId="0" applyFill="0" applyBorder="0" applyProtection="0">
      <alignment vertical="center"/>
    </xf>
    <xf numFmtId="205" fontId="1" fillId="0" borderId="0" applyFill="0" applyBorder="0" applyProtection="0">
      <alignment vertical="center"/>
    </xf>
    <xf numFmtId="186" fontId="1" fillId="0" borderId="0" applyFill="0" applyBorder="0" applyProtection="0">
      <alignment vertical="center"/>
    </xf>
    <xf numFmtId="203" fontId="1" fillId="0" borderId="0" applyFill="0" applyBorder="0" applyProtection="0">
      <alignment vertical="center"/>
    </xf>
    <xf numFmtId="207" fontId="1" fillId="0" borderId="0" applyFill="0" applyBorder="0" applyProtection="0">
      <alignment vertical="center"/>
    </xf>
    <xf numFmtId="200" fontId="1" fillId="0" borderId="0" applyFill="0" applyBorder="0" applyProtection="0">
      <alignment vertical="center"/>
    </xf>
    <xf numFmtId="198" fontId="1" fillId="0" borderId="0" applyFill="0" applyBorder="0" applyProtection="0">
      <alignment vertical="center"/>
    </xf>
    <xf numFmtId="204" fontId="1" fillId="0" borderId="0" applyFill="0" applyBorder="0" applyProtection="0">
      <alignment vertical="center"/>
    </xf>
    <xf numFmtId="192" fontId="1" fillId="0" borderId="0" applyFill="0" applyBorder="0" applyProtection="0">
      <alignment vertical="center"/>
    </xf>
    <xf numFmtId="189" fontId="1" fillId="0" borderId="0" applyFill="0" applyBorder="0" applyProtection="0">
      <alignment vertical="center"/>
    </xf>
    <xf numFmtId="202" fontId="1" fillId="0" borderId="0" applyFill="0" applyBorder="0" applyProtection="0">
      <alignment vertical="center"/>
    </xf>
    <xf numFmtId="0" fontId="11" fillId="0" borderId="0"/>
    <xf numFmtId="0" fontId="11" fillId="0" borderId="0"/>
    <xf numFmtId="0" fontId="22" fillId="0" borderId="0"/>
    <xf numFmtId="0" fontId="22" fillId="0" borderId="0"/>
    <xf numFmtId="0" fontId="22" fillId="0" borderId="0"/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1" fillId="0" borderId="0"/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1" fillId="0" borderId="0"/>
    <xf numFmtId="0" fontId="8" fillId="0" borderId="0" applyFont="0" applyFill="0" applyBorder="0" applyAlignment="0" applyProtection="0"/>
    <xf numFmtId="0" fontId="11" fillId="0" borderId="0"/>
    <xf numFmtId="0" fontId="23" fillId="0" borderId="0"/>
    <xf numFmtId="0" fontId="23" fillId="0" borderId="0"/>
    <xf numFmtId="0" fontId="11" fillId="0" borderId="0"/>
    <xf numFmtId="0" fontId="8" fillId="0" borderId="0"/>
    <xf numFmtId="0" fontId="11" fillId="0" borderId="0"/>
    <xf numFmtId="0" fontId="11" fillId="0" borderId="0"/>
    <xf numFmtId="0" fontId="8" fillId="0" borderId="0"/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208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199" fontId="1" fillId="0" borderId="0" applyFill="0" applyBorder="0" applyProtection="0">
      <alignment vertical="center"/>
    </xf>
    <xf numFmtId="204" fontId="1" fillId="0" borderId="0" applyFill="0" applyBorder="0" applyProtection="0">
      <alignment vertical="center"/>
    </xf>
    <xf numFmtId="187" fontId="1" fillId="0" borderId="0" applyFill="0" applyBorder="0" applyProtection="0">
      <alignment vertical="center"/>
    </xf>
    <xf numFmtId="196" fontId="1" fillId="0" borderId="0" applyFill="0" applyBorder="0" applyProtection="0">
      <alignment vertical="center"/>
    </xf>
    <xf numFmtId="192" fontId="1" fillId="0" borderId="0" applyFill="0" applyBorder="0" applyProtection="0">
      <alignment vertical="center"/>
    </xf>
    <xf numFmtId="201" fontId="1" fillId="0" borderId="0" applyFill="0" applyBorder="0" applyProtection="0">
      <alignment vertical="center"/>
    </xf>
    <xf numFmtId="0" fontId="11" fillId="0" borderId="0"/>
    <xf numFmtId="197" fontId="1" fillId="0" borderId="0" applyFill="0" applyBorder="0" applyProtection="0">
      <alignment vertical="center"/>
    </xf>
    <xf numFmtId="198" fontId="1" fillId="0" borderId="0" applyFill="0" applyBorder="0" applyProtection="0">
      <alignment vertical="center"/>
    </xf>
    <xf numFmtId="189" fontId="1" fillId="0" borderId="0" applyFill="0" applyBorder="0" applyProtection="0">
      <alignment vertical="center"/>
    </xf>
    <xf numFmtId="200" fontId="1" fillId="0" borderId="0" applyFill="0" applyBorder="0" applyProtection="0">
      <alignment vertical="center"/>
    </xf>
    <xf numFmtId="206" fontId="1" fillId="0" borderId="0" applyFill="0" applyBorder="0" applyProtection="0">
      <alignment vertical="center"/>
    </xf>
    <xf numFmtId="206" fontId="1" fillId="0" borderId="0" applyFill="0" applyBorder="0" applyProtection="0">
      <alignment vertical="center"/>
    </xf>
    <xf numFmtId="202" fontId="1" fillId="0" borderId="0" applyFill="0" applyBorder="0" applyProtection="0">
      <alignment vertical="center"/>
    </xf>
    <xf numFmtId="186" fontId="1" fillId="0" borderId="0" applyFill="0" applyBorder="0" applyProtection="0">
      <alignment vertical="center"/>
    </xf>
    <xf numFmtId="203" fontId="1" fillId="0" borderId="0" applyFill="0" applyBorder="0" applyProtection="0">
      <alignment vertical="center"/>
    </xf>
    <xf numFmtId="207" fontId="1" fillId="0" borderId="0" applyFill="0" applyBorder="0" applyProtection="0">
      <alignment vertical="center"/>
    </xf>
    <xf numFmtId="205" fontId="1" fillId="0" borderId="0" applyFill="0" applyBorder="0" applyProtection="0">
      <alignment vertical="center"/>
    </xf>
    <xf numFmtId="197" fontId="1" fillId="0" borderId="0" applyFill="0" applyBorder="0" applyProtection="0">
      <alignment vertical="center"/>
    </xf>
    <xf numFmtId="197" fontId="1" fillId="0" borderId="0" applyFill="0" applyBorder="0" applyProtection="0">
      <alignment vertical="center"/>
    </xf>
    <xf numFmtId="0" fontId="11" fillId="0" borderId="0"/>
    <xf numFmtId="0" fontId="11" fillId="0" borderId="0"/>
    <xf numFmtId="0" fontId="21" fillId="0" borderId="0"/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22" fillId="0" borderId="0"/>
    <xf numFmtId="0" fontId="21" fillId="0" borderId="0"/>
    <xf numFmtId="0" fontId="21" fillId="0" borderId="0"/>
    <xf numFmtId="0" fontId="23" fillId="0" borderId="0"/>
    <xf numFmtId="0" fontId="11" fillId="0" borderId="0"/>
    <xf numFmtId="0" fontId="11" fillId="0" borderId="0"/>
    <xf numFmtId="0" fontId="8" fillId="0" borderId="0" applyFont="0" applyFill="0" applyBorder="0" applyAlignment="0" applyProtection="0"/>
    <xf numFmtId="0" fontId="1" fillId="0" borderId="0" applyFont="0" applyFill="0" applyBorder="0" applyAlignment="0" applyProtection="0"/>
    <xf numFmtId="215" fontId="24" fillId="0" borderId="0">
      <protection locked="0"/>
    </xf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16" fontId="1" fillId="0" borderId="0" applyFill="0" applyBorder="0" applyProtection="0">
      <alignment vertical="center"/>
    </xf>
    <xf numFmtId="0" fontId="25" fillId="0" borderId="0"/>
    <xf numFmtId="217" fontId="1" fillId="0" borderId="0" applyFill="0" applyBorder="0" applyProtection="0">
      <alignment vertical="center"/>
    </xf>
    <xf numFmtId="218" fontId="1" fillId="0" borderId="0" applyFill="0" applyBorder="0" applyProtection="0">
      <alignment vertical="center"/>
    </xf>
    <xf numFmtId="192" fontId="1" fillId="0" borderId="0" applyFill="0" applyBorder="0" applyProtection="0">
      <alignment vertical="center"/>
    </xf>
    <xf numFmtId="219" fontId="1" fillId="0" borderId="0" applyFont="0" applyFill="0" applyBorder="0" applyProtection="0">
      <alignment vertical="center"/>
    </xf>
    <xf numFmtId="178" fontId="1" fillId="0" borderId="0">
      <alignment vertical="center"/>
    </xf>
    <xf numFmtId="0" fontId="26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220" fontId="27" fillId="0" borderId="0"/>
    <xf numFmtId="0" fontId="4" fillId="0" borderId="0">
      <alignment vertical="center"/>
    </xf>
    <xf numFmtId="215" fontId="24" fillId="0" borderId="0">
      <protection locked="0"/>
    </xf>
    <xf numFmtId="215" fontId="24" fillId="0" borderId="0">
      <protection locked="0"/>
    </xf>
    <xf numFmtId="191" fontId="1" fillId="0" borderId="0" applyFill="0" applyBorder="0" applyProtection="0">
      <alignment vertical="center"/>
    </xf>
    <xf numFmtId="221" fontId="28" fillId="0" borderId="0"/>
    <xf numFmtId="179" fontId="29" fillId="0" borderId="2">
      <alignment vertical="center"/>
    </xf>
    <xf numFmtId="3" fontId="14" fillId="0" borderId="2"/>
    <xf numFmtId="3" fontId="14" fillId="0" borderId="2"/>
    <xf numFmtId="222" fontId="3" fillId="0" borderId="0">
      <alignment vertical="center"/>
    </xf>
    <xf numFmtId="0" fontId="1" fillId="0" borderId="0" applyFill="0" applyBorder="0" applyProtection="0">
      <alignment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0" fontId="4" fillId="0" borderId="0"/>
    <xf numFmtId="0" fontId="30" fillId="0" borderId="0"/>
    <xf numFmtId="2" fontId="28" fillId="0" borderId="3">
      <alignment horizontal="right" vertical="center"/>
    </xf>
    <xf numFmtId="0" fontId="3" fillId="0" borderId="4">
      <alignment horizontal="center"/>
    </xf>
    <xf numFmtId="2" fontId="28" fillId="0" borderId="3">
      <alignment horizontal="right" vertical="center"/>
    </xf>
    <xf numFmtId="0" fontId="31" fillId="2" borderId="0" applyNumberFormat="0" applyBorder="0" applyProtection="0">
      <alignment vertical="center"/>
    </xf>
    <xf numFmtId="0" fontId="31" fillId="3" borderId="0" applyNumberFormat="0" applyBorder="0" applyProtection="0">
      <alignment vertical="center"/>
    </xf>
    <xf numFmtId="0" fontId="31" fillId="4" borderId="0" applyNumberFormat="0" applyBorder="0" applyProtection="0">
      <alignment vertical="center"/>
    </xf>
    <xf numFmtId="0" fontId="31" fillId="5" borderId="0" applyNumberFormat="0" applyBorder="0" applyProtection="0">
      <alignment vertical="center"/>
    </xf>
    <xf numFmtId="0" fontId="31" fillId="6" borderId="0" applyNumberFormat="0" applyBorder="0" applyProtection="0">
      <alignment vertical="center"/>
    </xf>
    <xf numFmtId="0" fontId="31" fillId="7" borderId="0" applyNumberFormat="0" applyBorder="0" applyProtection="0">
      <alignment vertical="center"/>
    </xf>
    <xf numFmtId="0" fontId="3" fillId="0" borderId="5"/>
    <xf numFmtId="215" fontId="24" fillId="0" borderId="0">
      <protection locked="0"/>
    </xf>
    <xf numFmtId="0" fontId="3" fillId="0" borderId="6"/>
    <xf numFmtId="0" fontId="31" fillId="8" borderId="0" applyNumberFormat="0" applyBorder="0" applyProtection="0">
      <alignment vertical="center"/>
    </xf>
    <xf numFmtId="0" fontId="31" fillId="9" borderId="0" applyNumberFormat="0" applyBorder="0" applyProtection="0">
      <alignment vertical="center"/>
    </xf>
    <xf numFmtId="0" fontId="31" fillId="10" borderId="0" applyNumberFormat="0" applyBorder="0" applyProtection="0">
      <alignment vertical="center"/>
    </xf>
    <xf numFmtId="0" fontId="31" fillId="5" borderId="0" applyNumberFormat="0" applyBorder="0" applyProtection="0">
      <alignment vertical="center"/>
    </xf>
    <xf numFmtId="0" fontId="31" fillId="8" borderId="0" applyNumberFormat="0" applyBorder="0" applyProtection="0">
      <alignment vertical="center"/>
    </xf>
    <xf numFmtId="0" fontId="31" fillId="11" borderId="0" applyNumberFormat="0" applyBorder="0" applyProtection="0">
      <alignment vertical="center"/>
    </xf>
    <xf numFmtId="0" fontId="3" fillId="0" borderId="7"/>
    <xf numFmtId="0" fontId="3" fillId="0" borderId="7"/>
    <xf numFmtId="0" fontId="3" fillId="0" borderId="5"/>
    <xf numFmtId="0" fontId="32" fillId="12" borderId="0" applyNumberFormat="0" applyBorder="0" applyProtection="0">
      <alignment vertical="center"/>
    </xf>
    <xf numFmtId="0" fontId="32" fillId="9" borderId="0" applyNumberFormat="0" applyBorder="0" applyProtection="0">
      <alignment vertical="center"/>
    </xf>
    <xf numFmtId="0" fontId="32" fillId="10" borderId="0" applyNumberFormat="0" applyBorder="0" applyProtection="0">
      <alignment vertical="center"/>
    </xf>
    <xf numFmtId="0" fontId="32" fillId="13" borderId="0" applyNumberFormat="0" applyBorder="0" applyProtection="0">
      <alignment vertical="center"/>
    </xf>
    <xf numFmtId="0" fontId="32" fillId="14" borderId="0" applyNumberFormat="0" applyBorder="0" applyProtection="0">
      <alignment vertical="center"/>
    </xf>
    <xf numFmtId="0" fontId="32" fillId="15" borderId="0" applyNumberFormat="0" applyBorder="0" applyProtection="0">
      <alignment vertical="center"/>
    </xf>
    <xf numFmtId="0" fontId="3" fillId="0" borderId="6"/>
    <xf numFmtId="0" fontId="3" fillId="0" borderId="5"/>
    <xf numFmtId="0" fontId="22" fillId="0" borderId="0"/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32" fillId="16" borderId="0" applyNumberFormat="0" applyBorder="0" applyProtection="0">
      <alignment vertical="center"/>
    </xf>
    <xf numFmtId="0" fontId="32" fillId="17" borderId="0" applyNumberFormat="0" applyBorder="0" applyProtection="0">
      <alignment vertical="center"/>
    </xf>
    <xf numFmtId="0" fontId="32" fillId="18" borderId="0" applyNumberFormat="0" applyBorder="0" applyProtection="0">
      <alignment vertical="center"/>
    </xf>
    <xf numFmtId="0" fontId="32" fillId="13" borderId="0" applyNumberFormat="0" applyBorder="0" applyProtection="0">
      <alignment vertical="center"/>
    </xf>
    <xf numFmtId="0" fontId="32" fillId="14" borderId="0" applyNumberFormat="0" applyBorder="0" applyProtection="0">
      <alignment vertical="center"/>
    </xf>
    <xf numFmtId="0" fontId="32" fillId="19" borderId="0" applyNumberFormat="0" applyBorder="0" applyProtection="0">
      <alignment vertical="center"/>
    </xf>
    <xf numFmtId="0" fontId="1" fillId="0" borderId="0">
      <protection locked="0"/>
    </xf>
    <xf numFmtId="0" fontId="33" fillId="0" borderId="0" applyFont="0" applyFill="0" applyBorder="0" applyAlignment="0" applyProtection="0"/>
    <xf numFmtId="223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34" fillId="0" borderId="0" applyFont="0" applyFill="0" applyBorder="0" applyAlignment="0" applyProtection="0"/>
    <xf numFmtId="0" fontId="33" fillId="0" borderId="0" applyFont="0" applyFill="0" applyBorder="0" applyAlignment="0" applyProtection="0"/>
    <xf numFmtId="224" fontId="1" fillId="0" borderId="0" applyFill="0" applyBorder="0" applyProtection="0">
      <alignment vertical="center"/>
    </xf>
    <xf numFmtId="0" fontId="1" fillId="0" borderId="0">
      <protection locked="0"/>
    </xf>
    <xf numFmtId="0" fontId="33" fillId="0" borderId="0" applyFont="0" applyFill="0" applyBorder="0" applyAlignment="0" applyProtection="0"/>
    <xf numFmtId="225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34" fillId="0" borderId="0" applyFont="0" applyFill="0" applyBorder="0" applyAlignment="0" applyProtection="0"/>
    <xf numFmtId="0" fontId="33" fillId="0" borderId="0" applyFont="0" applyFill="0" applyBorder="0" applyAlignment="0" applyProtection="0"/>
    <xf numFmtId="192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215" fontId="24" fillId="0" borderId="0">
      <protection locked="0"/>
    </xf>
    <xf numFmtId="0" fontId="13" fillId="0" borderId="0"/>
    <xf numFmtId="0" fontId="35" fillId="0" borderId="0" applyFont="0" applyFill="0" applyBorder="0" applyAlignment="0" applyProtection="0"/>
    <xf numFmtId="38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34" fillId="0" borderId="0" applyFont="0" applyFill="0" applyBorder="0" applyAlignment="0" applyProtection="0"/>
    <xf numFmtId="0" fontId="33" fillId="0" borderId="0" applyFont="0" applyFill="0" applyBorder="0" applyAlignment="0" applyProtection="0"/>
    <xf numFmtId="195" fontId="1" fillId="0" borderId="0" applyFill="0" applyBorder="0" applyProtection="0">
      <alignment vertical="center"/>
    </xf>
    <xf numFmtId="0" fontId="33" fillId="0" borderId="0" applyFont="0" applyFill="0" applyBorder="0" applyAlignment="0" applyProtection="0"/>
    <xf numFmtId="4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36" fillId="0" borderId="0" applyFont="0" applyFill="0" applyBorder="0" applyAlignment="0" applyProtection="0"/>
    <xf numFmtId="0" fontId="33" fillId="0" borderId="0" applyFont="0" applyFill="0" applyBorder="0" applyAlignment="0" applyProtection="0"/>
    <xf numFmtId="194" fontId="1" fillId="0" borderId="0" applyFill="0" applyBorder="0" applyProtection="0">
      <alignment vertical="center"/>
    </xf>
    <xf numFmtId="215" fontId="24" fillId="0" borderId="0">
      <protection locked="0"/>
    </xf>
    <xf numFmtId="215" fontId="24" fillId="0" borderId="0">
      <protection locked="0"/>
    </xf>
    <xf numFmtId="0" fontId="1" fillId="0" borderId="0" applyFont="0" applyFill="0" applyBorder="0" applyAlignment="0" applyProtection="0"/>
    <xf numFmtId="0" fontId="37" fillId="3" borderId="0" applyNumberFormat="0" applyBorder="0" applyProtection="0">
      <alignment vertical="center"/>
    </xf>
    <xf numFmtId="226" fontId="1" fillId="0" borderId="0" applyFill="0" applyBorder="0" applyProtection="0">
      <alignment vertical="center"/>
    </xf>
    <xf numFmtId="227" fontId="1" fillId="0" borderId="0" applyFill="0" applyBorder="0" applyProtection="0">
      <alignment vertical="center"/>
    </xf>
    <xf numFmtId="228" fontId="1" fillId="0" borderId="0" applyFill="0" applyBorder="0" applyProtection="0">
      <alignment vertical="center"/>
    </xf>
    <xf numFmtId="229" fontId="1" fillId="0" borderId="0" applyFill="0" applyBorder="0" applyProtection="0">
      <alignment vertical="center"/>
    </xf>
    <xf numFmtId="230" fontId="1" fillId="0" borderId="0" applyFill="0" applyBorder="0" applyProtection="0">
      <alignment vertical="center"/>
    </xf>
    <xf numFmtId="231" fontId="1" fillId="0" borderId="0" applyFill="0" applyBorder="0" applyProtection="0">
      <alignment vertical="center"/>
    </xf>
    <xf numFmtId="232" fontId="1" fillId="0" borderId="0" applyFill="0" applyBorder="0" applyProtection="0">
      <alignment vertical="center"/>
    </xf>
    <xf numFmtId="233" fontId="1" fillId="0" borderId="0" applyFill="0" applyBorder="0" applyProtection="0">
      <alignment vertical="center"/>
    </xf>
    <xf numFmtId="234" fontId="1" fillId="0" borderId="0" applyFill="0" applyBorder="0" applyProtection="0">
      <alignment vertical="center"/>
    </xf>
    <xf numFmtId="235" fontId="1" fillId="0" borderId="0" applyFill="0" applyBorder="0" applyProtection="0">
      <alignment vertical="center"/>
    </xf>
    <xf numFmtId="236" fontId="1" fillId="0" borderId="0" applyFill="0" applyBorder="0" applyProtection="0">
      <alignment vertical="center"/>
    </xf>
    <xf numFmtId="237" fontId="1" fillId="0" borderId="0" applyFill="0" applyBorder="0" applyProtection="0">
      <alignment vertical="center"/>
    </xf>
    <xf numFmtId="238" fontId="1" fillId="0" borderId="0" applyFill="0" applyBorder="0" applyProtection="0">
      <alignment vertical="center"/>
    </xf>
    <xf numFmtId="239" fontId="1" fillId="0" borderId="0" applyFill="0" applyBorder="0" applyProtection="0">
      <alignment vertical="center"/>
    </xf>
    <xf numFmtId="197" fontId="1" fillId="0" borderId="0" applyFill="0" applyBorder="0">
      <alignment vertical="center"/>
    </xf>
    <xf numFmtId="240" fontId="1" fillId="0" borderId="0" applyFill="0" applyBorder="0">
      <alignment vertical="center"/>
    </xf>
    <xf numFmtId="241" fontId="1" fillId="0" borderId="0" applyFill="0" applyBorder="0">
      <alignment vertical="center"/>
    </xf>
    <xf numFmtId="242" fontId="1" fillId="0" borderId="0" applyFill="0" applyBorder="0">
      <alignment vertical="center"/>
    </xf>
    <xf numFmtId="243" fontId="1" fillId="0" borderId="0" applyFill="0" applyBorder="0">
      <alignment vertical="center"/>
    </xf>
    <xf numFmtId="244" fontId="1" fillId="0" borderId="0" applyFill="0" applyBorder="0">
      <alignment vertical="center"/>
    </xf>
    <xf numFmtId="245" fontId="1" fillId="0" borderId="0" applyFill="0" applyBorder="0">
      <alignment vertical="center"/>
    </xf>
    <xf numFmtId="200" fontId="1" fillId="0" borderId="0" applyFill="0" applyBorder="0">
      <alignment vertical="center"/>
    </xf>
    <xf numFmtId="246" fontId="1" fillId="0" borderId="0" applyFill="0" applyBorder="0">
      <alignment vertical="center"/>
    </xf>
    <xf numFmtId="247" fontId="1" fillId="0" borderId="0" applyFill="0" applyBorder="0">
      <alignment vertical="center"/>
    </xf>
    <xf numFmtId="0" fontId="38" fillId="0" borderId="8" applyNumberFormat="0" applyFill="0" applyProtection="0">
      <alignment vertical="center"/>
    </xf>
    <xf numFmtId="0" fontId="39" fillId="0" borderId="0" applyFill="0">
      <alignment horizontal="center"/>
    </xf>
    <xf numFmtId="0" fontId="39" fillId="0" borderId="8" applyNumberFormat="0" applyFill="0">
      <alignment horizontal="center"/>
    </xf>
    <xf numFmtId="248" fontId="1" fillId="0" borderId="0" applyFill="0" applyBorder="0" applyProtection="0">
      <alignment vertical="center"/>
    </xf>
    <xf numFmtId="0" fontId="40" fillId="0" borderId="0"/>
    <xf numFmtId="0" fontId="33" fillId="0" borderId="0"/>
    <xf numFmtId="0" fontId="34" fillId="0" borderId="0"/>
    <xf numFmtId="0" fontId="41" fillId="0" borderId="0"/>
    <xf numFmtId="0" fontId="34" fillId="0" borderId="0"/>
    <xf numFmtId="0" fontId="33" fillId="0" borderId="0"/>
    <xf numFmtId="0" fontId="42" fillId="0" borderId="0"/>
    <xf numFmtId="0" fontId="40" fillId="0" borderId="0"/>
    <xf numFmtId="0" fontId="34" fillId="0" borderId="0"/>
    <xf numFmtId="0" fontId="33" fillId="0" borderId="0"/>
    <xf numFmtId="0" fontId="34" fillId="0" borderId="0"/>
    <xf numFmtId="0" fontId="33" fillId="0" borderId="0"/>
    <xf numFmtId="0" fontId="34" fillId="0" borderId="0"/>
    <xf numFmtId="0" fontId="33" fillId="0" borderId="0"/>
    <xf numFmtId="0" fontId="43" fillId="0" borderId="0"/>
    <xf numFmtId="249" fontId="44" fillId="0" borderId="0" applyFill="0" applyBorder="0" applyAlignment="0"/>
    <xf numFmtId="0" fontId="1" fillId="0" borderId="0" applyFill="0" applyBorder="0" applyAlignment="0"/>
    <xf numFmtId="221" fontId="45" fillId="0" borderId="0" applyFill="0" applyBorder="0">
      <alignment vertical="center"/>
    </xf>
    <xf numFmtId="250" fontId="45" fillId="0" borderId="0" applyFill="0" applyBorder="0">
      <alignment vertical="center"/>
    </xf>
    <xf numFmtId="0" fontId="11" fillId="0" borderId="0" applyFill="0" applyBorder="0">
      <alignment vertical="center"/>
    </xf>
    <xf numFmtId="251" fontId="11" fillId="0" borderId="0" applyFill="0" applyBorder="0">
      <alignment vertical="center"/>
    </xf>
    <xf numFmtId="0" fontId="1" fillId="0" borderId="0" applyFill="0" applyBorder="0">
      <alignment vertical="center"/>
    </xf>
    <xf numFmtId="0" fontId="11" fillId="0" borderId="0" applyFill="0" applyBorder="0">
      <alignment vertical="center"/>
    </xf>
    <xf numFmtId="221" fontId="45" fillId="0" borderId="0" applyFill="0" applyBorder="0">
      <alignment vertical="center"/>
    </xf>
    <xf numFmtId="0" fontId="46" fillId="20" borderId="9" applyNumberFormat="0" applyProtection="0">
      <alignment vertical="center"/>
    </xf>
    <xf numFmtId="0" fontId="47" fillId="0" borderId="0"/>
    <xf numFmtId="0" fontId="48" fillId="21" borderId="10" applyNumberFormat="0" applyProtection="0">
      <alignment vertical="center"/>
    </xf>
    <xf numFmtId="0" fontId="49" fillId="0" borderId="0" applyNumberFormat="0" applyFill="0" applyBorder="0" applyAlignment="0" applyProtection="0">
      <alignment vertical="top"/>
      <protection locked="0"/>
    </xf>
    <xf numFmtId="215" fontId="24" fillId="0" borderId="11">
      <protection locked="0"/>
    </xf>
    <xf numFmtId="4" fontId="50" fillId="0" borderId="0">
      <protection locked="0"/>
    </xf>
    <xf numFmtId="252" fontId="51" fillId="0" borderId="0"/>
    <xf numFmtId="252" fontId="51" fillId="0" borderId="0"/>
    <xf numFmtId="252" fontId="51" fillId="0" borderId="0"/>
    <xf numFmtId="252" fontId="51" fillId="0" borderId="0"/>
    <xf numFmtId="252" fontId="51" fillId="0" borderId="0"/>
    <xf numFmtId="252" fontId="51" fillId="0" borderId="0"/>
    <xf numFmtId="252" fontId="51" fillId="0" borderId="0"/>
    <xf numFmtId="252" fontId="51" fillId="0" borderId="0"/>
    <xf numFmtId="38" fontId="1" fillId="0" borderId="0" applyFill="0" applyBorder="0" applyProtection="0">
      <alignment vertical="center"/>
    </xf>
    <xf numFmtId="0" fontId="13" fillId="0" borderId="0" applyFont="0" applyFill="0" applyBorder="0" applyAlignment="0" applyProtection="0"/>
    <xf numFmtId="179" fontId="11" fillId="0" borderId="0" applyFont="0" applyFill="0" applyBorder="0" applyAlignment="0" applyProtection="0"/>
    <xf numFmtId="0" fontId="1" fillId="0" borderId="0" applyFill="0" applyBorder="0" applyProtection="0">
      <alignment vertical="center"/>
    </xf>
    <xf numFmtId="209" fontId="1" fillId="0" borderId="0" applyFill="0" applyBorder="0" applyProtection="0">
      <alignment vertical="center"/>
    </xf>
    <xf numFmtId="39" fontId="1" fillId="0" borderId="0" applyFill="0" applyBorder="0" applyProtection="0">
      <alignment vertical="center"/>
    </xf>
    <xf numFmtId="253" fontId="1" fillId="0" borderId="0" applyFill="0" applyBorder="0" applyProtection="0">
      <alignment vertical="center"/>
    </xf>
    <xf numFmtId="254" fontId="11" fillId="0" borderId="0" applyFill="0" applyBorder="0" applyAlignment="0" applyProtection="0"/>
    <xf numFmtId="254" fontId="11" fillId="0" borderId="0" applyFill="0" applyBorder="0" applyAlignment="0" applyProtection="0"/>
    <xf numFmtId="0" fontId="3" fillId="0" borderId="0"/>
    <xf numFmtId="255" fontId="10" fillId="0" borderId="0"/>
    <xf numFmtId="43" fontId="11" fillId="0" borderId="0" applyFont="0" applyFill="0" applyBorder="0" applyAlignment="0" applyProtection="0"/>
    <xf numFmtId="3" fontId="11" fillId="0" borderId="0" applyFont="0" applyFill="0" applyBorder="0" applyAlignment="0" applyProtection="0"/>
    <xf numFmtId="256" fontId="11" fillId="0" borderId="0" applyFill="0" applyBorder="0" applyAlignment="0" applyProtection="0"/>
    <xf numFmtId="0" fontId="52" fillId="0" borderId="0" applyNumberFormat="0" applyAlignment="0">
      <alignment horizontal="left"/>
    </xf>
    <xf numFmtId="0" fontId="8" fillId="0" borderId="0" applyFont="0" applyFill="0" applyBorder="0" applyAlignment="0" applyProtection="0"/>
    <xf numFmtId="0" fontId="1" fillId="0" borderId="0" applyFill="0" applyBorder="0" applyProtection="0">
      <alignment vertical="center"/>
    </xf>
    <xf numFmtId="0" fontId="3" fillId="0" borderId="0">
      <protection locked="0"/>
    </xf>
    <xf numFmtId="244" fontId="1" fillId="0" borderId="0" applyFill="0" applyBorder="0" applyProtection="0">
      <alignment vertical="center"/>
    </xf>
    <xf numFmtId="0" fontId="13" fillId="0" borderId="0" applyFont="0" applyFill="0" applyBorder="0" applyAlignment="0" applyProtection="0"/>
    <xf numFmtId="257" fontId="11" fillId="0" borderId="0" applyFont="0" applyFill="0" applyBorder="0" applyAlignment="0" applyProtection="0"/>
    <xf numFmtId="221" fontId="1" fillId="0" borderId="0" applyFill="0" applyBorder="0" applyProtection="0">
      <alignment vertical="center"/>
    </xf>
    <xf numFmtId="258" fontId="1" fillId="0" borderId="0" applyFill="0" applyBorder="0" applyProtection="0">
      <alignment vertical="center"/>
    </xf>
    <xf numFmtId="259" fontId="1" fillId="0" borderId="0" applyFill="0" applyBorder="0" applyProtection="0">
      <alignment vertical="center"/>
    </xf>
    <xf numFmtId="260" fontId="1" fillId="0" borderId="0" applyFill="0" applyBorder="0" applyProtection="0">
      <alignment vertical="center"/>
    </xf>
    <xf numFmtId="25" fontId="11" fillId="0" borderId="0" applyFill="0" applyBorder="0" applyAlignment="0" applyProtection="0"/>
    <xf numFmtId="25" fontId="11" fillId="0" borderId="0" applyFill="0" applyBorder="0" applyAlignment="0" applyProtection="0"/>
    <xf numFmtId="261" fontId="1" fillId="0" borderId="0"/>
    <xf numFmtId="262" fontId="1" fillId="0" borderId="0" applyFont="0" applyFill="0" applyBorder="0" applyAlignment="0" applyProtection="0"/>
    <xf numFmtId="263" fontId="1" fillId="0" borderId="0" applyFont="0" applyFill="0" applyBorder="0" applyAlignment="0" applyProtection="0"/>
    <xf numFmtId="23" fontId="11" fillId="0" borderId="0" applyFill="0" applyBorder="0" applyAlignment="0" applyProtection="0"/>
    <xf numFmtId="0" fontId="3" fillId="0" borderId="0"/>
    <xf numFmtId="264" fontId="14" fillId="0" borderId="0"/>
    <xf numFmtId="265" fontId="1" fillId="0" borderId="0" applyFill="0" applyBorder="0" applyProtection="0">
      <alignment vertical="center"/>
    </xf>
    <xf numFmtId="0" fontId="11" fillId="0" borderId="0" applyFont="0" applyFill="0" applyBorder="0" applyAlignment="0" applyProtection="0"/>
    <xf numFmtId="266" fontId="1" fillId="0" borderId="0" applyFill="0" applyBorder="0" applyProtection="0">
      <alignment vertical="center"/>
    </xf>
    <xf numFmtId="267" fontId="1" fillId="0" borderId="0" applyFill="0" applyBorder="0" applyProtection="0">
      <alignment vertical="center"/>
    </xf>
    <xf numFmtId="268" fontId="1" fillId="0" borderId="0" applyFill="0" applyBorder="0" applyProtection="0">
      <alignment vertical="center"/>
    </xf>
    <xf numFmtId="269" fontId="1" fillId="0" borderId="0" applyFill="0" applyBorder="0" applyProtection="0">
      <alignment vertical="center"/>
    </xf>
    <xf numFmtId="270" fontId="1" fillId="0" borderId="0">
      <protection locked="0"/>
    </xf>
    <xf numFmtId="271" fontId="3" fillId="0" borderId="0" applyFill="0" applyBorder="0" applyAlignment="0" applyProtection="0"/>
    <xf numFmtId="271" fontId="3" fillId="0" borderId="0" applyFill="0" applyBorder="0" applyAlignment="0" applyProtection="0"/>
    <xf numFmtId="14" fontId="53" fillId="0" borderId="0" applyFill="0" applyBorder="0">
      <alignment vertical="center"/>
    </xf>
    <xf numFmtId="272" fontId="1" fillId="0" borderId="0" applyFill="0" applyBorder="0" applyProtection="0">
      <alignment vertical="center"/>
    </xf>
    <xf numFmtId="38" fontId="13" fillId="0" borderId="12">
      <alignment vertical="center"/>
    </xf>
    <xf numFmtId="193" fontId="1" fillId="0" borderId="0" applyFill="0" applyBorder="0" applyProtection="0">
      <alignment vertical="center"/>
    </xf>
    <xf numFmtId="273" fontId="1" fillId="0" borderId="0" applyFill="0" applyBorder="0" applyProtection="0">
      <alignment vertical="center"/>
    </xf>
    <xf numFmtId="0" fontId="3" fillId="0" borderId="0"/>
    <xf numFmtId="274" fontId="11" fillId="0" borderId="0"/>
    <xf numFmtId="215" fontId="24" fillId="0" borderId="0">
      <protection locked="0"/>
    </xf>
    <xf numFmtId="215" fontId="24" fillId="0" borderId="0">
      <protection locked="0"/>
    </xf>
    <xf numFmtId="0" fontId="1" fillId="0" borderId="0" applyFill="0" applyBorder="0">
      <alignment vertical="center"/>
    </xf>
    <xf numFmtId="221" fontId="45" fillId="0" borderId="0" applyFill="0" applyBorder="0">
      <alignment vertical="center"/>
    </xf>
    <xf numFmtId="0" fontId="1" fillId="0" borderId="0" applyFill="0" applyBorder="0">
      <alignment vertical="center"/>
    </xf>
    <xf numFmtId="0" fontId="11" fillId="0" borderId="0" applyFill="0" applyBorder="0">
      <alignment vertical="center"/>
    </xf>
    <xf numFmtId="221" fontId="45" fillId="0" borderId="0" applyFill="0" applyBorder="0">
      <alignment vertical="center"/>
    </xf>
    <xf numFmtId="0" fontId="54" fillId="0" borderId="0" applyNumberFormat="0" applyAlignment="0">
      <alignment horizontal="left"/>
    </xf>
    <xf numFmtId="0" fontId="1" fillId="0" borderId="0" applyFill="0" applyBorder="0" applyProtection="0">
      <alignment vertical="center"/>
    </xf>
    <xf numFmtId="0" fontId="55" fillId="0" borderId="0" applyNumberFormat="0" applyFill="0" applyBorder="0" applyProtection="0">
      <alignment vertical="center"/>
    </xf>
    <xf numFmtId="206" fontId="1" fillId="0" borderId="0" applyFill="0" applyBorder="0" applyProtection="0">
      <alignment vertical="center"/>
    </xf>
    <xf numFmtId="0" fontId="50" fillId="0" borderId="0">
      <protection locked="0"/>
    </xf>
    <xf numFmtId="0" fontId="50" fillId="0" borderId="0">
      <protection locked="0"/>
    </xf>
    <xf numFmtId="0" fontId="56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6" fillId="0" borderId="0">
      <protection locked="0"/>
    </xf>
    <xf numFmtId="275" fontId="1" fillId="0" borderId="0" applyFill="0" applyBorder="0" applyProtection="0">
      <alignment vertical="center"/>
    </xf>
    <xf numFmtId="2" fontId="11" fillId="0" borderId="0" applyFont="0" applyFill="0" applyBorder="0" applyAlignment="0" applyProtection="0"/>
    <xf numFmtId="276" fontId="1" fillId="0" borderId="0">
      <protection locked="0"/>
    </xf>
    <xf numFmtId="2" fontId="11" fillId="0" borderId="0" applyFill="0" applyBorder="0" applyAlignment="0" applyProtection="0"/>
    <xf numFmtId="277" fontId="57" fillId="0" borderId="0">
      <protection locked="0"/>
    </xf>
    <xf numFmtId="0" fontId="58" fillId="0" borderId="0" applyNumberFormat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278" fontId="1" fillId="0" borderId="0" applyFill="0" applyBorder="0" applyProtection="0">
      <alignment vertical="center"/>
    </xf>
    <xf numFmtId="0" fontId="59" fillId="4" borderId="0" applyNumberFormat="0" applyBorder="0" applyProtection="0">
      <alignment vertical="center"/>
    </xf>
    <xf numFmtId="38" fontId="60" fillId="22" borderId="0" applyNumberFormat="0" applyBorder="0" applyAlignment="0" applyProtection="0"/>
    <xf numFmtId="0" fontId="60" fillId="20" borderId="0" applyNumberFormat="0" applyBorder="0" applyProtection="0">
      <alignment vertical="center"/>
    </xf>
    <xf numFmtId="0" fontId="60" fillId="20" borderId="0" applyNumberFormat="0" applyBorder="0" applyProtection="0">
      <alignment vertical="center"/>
    </xf>
    <xf numFmtId="3" fontId="44" fillId="0" borderId="13">
      <alignment horizontal="right" vertical="center"/>
    </xf>
    <xf numFmtId="4" fontId="44" fillId="0" borderId="13">
      <alignment horizontal="right" vertical="center"/>
    </xf>
    <xf numFmtId="0" fontId="61" fillId="0" borderId="0">
      <alignment horizontal="left"/>
    </xf>
    <xf numFmtId="0" fontId="62" fillId="0" borderId="14" applyNumberFormat="0" applyAlignment="0" applyProtection="0">
      <alignment horizontal="left" vertical="center"/>
    </xf>
    <xf numFmtId="0" fontId="62" fillId="0" borderId="15">
      <alignment horizontal="left" vertical="center"/>
    </xf>
    <xf numFmtId="0" fontId="63" fillId="0" borderId="0" applyNumberFormat="0" applyFill="0" applyBorder="0" applyAlignment="0" applyProtection="0"/>
    <xf numFmtId="0" fontId="64" fillId="0" borderId="16" applyNumberFormat="0" applyFill="0" applyProtection="0">
      <alignment vertical="center"/>
    </xf>
    <xf numFmtId="14" fontId="65" fillId="6" borderId="17">
      <alignment horizontal="center" vertical="center" wrapText="1"/>
    </xf>
    <xf numFmtId="0" fontId="62" fillId="0" borderId="0" applyNumberFormat="0" applyFill="0" applyBorder="0" applyAlignment="0" applyProtection="0"/>
    <xf numFmtId="0" fontId="66" fillId="0" borderId="18" applyNumberFormat="0" applyFill="0" applyProtection="0">
      <alignment vertical="center"/>
    </xf>
    <xf numFmtId="0" fontId="66" fillId="0" borderId="0" applyNumberFormat="0" applyFill="0" applyBorder="0" applyProtection="0">
      <alignment vertical="center"/>
    </xf>
    <xf numFmtId="0" fontId="67" fillId="0" borderId="0"/>
    <xf numFmtId="279" fontId="3" fillId="0" borderId="0">
      <protection locked="0"/>
    </xf>
    <xf numFmtId="215" fontId="68" fillId="0" borderId="0">
      <protection locked="0"/>
    </xf>
    <xf numFmtId="280" fontId="1" fillId="0" borderId="0">
      <protection locked="0"/>
    </xf>
    <xf numFmtId="280" fontId="1" fillId="0" borderId="0">
      <protection locked="0"/>
    </xf>
    <xf numFmtId="215" fontId="68" fillId="0" borderId="0">
      <protection locked="0"/>
    </xf>
    <xf numFmtId="280" fontId="1" fillId="0" borderId="0">
      <protection locked="0"/>
    </xf>
    <xf numFmtId="279" fontId="3" fillId="0" borderId="0">
      <protection locked="0"/>
    </xf>
    <xf numFmtId="280" fontId="1" fillId="0" borderId="0">
      <protection locked="0"/>
    </xf>
    <xf numFmtId="0" fontId="69" fillId="0" borderId="0" applyNumberFormat="0" applyFill="0" applyBorder="0" applyProtection="0">
      <alignment vertical="center"/>
    </xf>
    <xf numFmtId="281" fontId="1" fillId="0" borderId="0" applyFill="0" applyBorder="0" applyProtection="0">
      <alignment vertical="center"/>
    </xf>
    <xf numFmtId="282" fontId="70" fillId="0" borderId="0"/>
    <xf numFmtId="0" fontId="49" fillId="0" borderId="0" applyNumberFormat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71" fillId="7" borderId="9" applyNumberFormat="0" applyProtection="0">
      <alignment vertical="center"/>
    </xf>
    <xf numFmtId="10" fontId="60" fillId="22" borderId="2" applyNumberFormat="0" applyBorder="0" applyAlignment="0" applyProtection="0"/>
    <xf numFmtId="0" fontId="60" fillId="23" borderId="0" applyNumberFormat="0" applyBorder="0" applyProtection="0">
      <alignment vertical="center"/>
    </xf>
    <xf numFmtId="0" fontId="60" fillId="23" borderId="0" applyNumberFormat="0" applyBorder="0" applyProtection="0">
      <alignment vertical="center"/>
    </xf>
    <xf numFmtId="0" fontId="72" fillId="0" borderId="0" applyNumberFormat="0" applyFill="0" applyBorder="0">
      <alignment vertical="center"/>
      <protection locked="0"/>
    </xf>
    <xf numFmtId="283" fontId="22" fillId="0" borderId="0"/>
    <xf numFmtId="0" fontId="1" fillId="0" borderId="0" applyFill="0" applyBorder="0" applyProtection="0">
      <alignment vertical="center"/>
    </xf>
    <xf numFmtId="0" fontId="1" fillId="0" borderId="0" applyFill="0" applyBorder="0">
      <alignment vertical="center"/>
    </xf>
    <xf numFmtId="221" fontId="45" fillId="0" borderId="0" applyFill="0" applyBorder="0">
      <alignment vertical="center"/>
    </xf>
    <xf numFmtId="0" fontId="1" fillId="0" borderId="0" applyFill="0" applyBorder="0">
      <alignment vertical="center"/>
    </xf>
    <xf numFmtId="0" fontId="11" fillId="0" borderId="0" applyFill="0" applyBorder="0">
      <alignment vertical="center"/>
    </xf>
    <xf numFmtId="221" fontId="45" fillId="0" borderId="0" applyFill="0" applyBorder="0">
      <alignment vertical="center"/>
    </xf>
    <xf numFmtId="0" fontId="73" fillId="0" borderId="19" applyNumberFormat="0" applyFill="0" applyProtection="0">
      <alignment vertical="center"/>
    </xf>
    <xf numFmtId="187" fontId="1" fillId="0" borderId="0" applyFill="0" applyBorder="0" applyProtection="0">
      <alignment vertical="center"/>
    </xf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38" fontId="22" fillId="0" borderId="0"/>
    <xf numFmtId="284" fontId="22" fillId="0" borderId="0"/>
    <xf numFmtId="40" fontId="22" fillId="0" borderId="0"/>
    <xf numFmtId="0" fontId="74" fillId="0" borderId="2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85" fontId="1" fillId="0" borderId="0" applyFill="0" applyBorder="0">
      <alignment vertical="center"/>
    </xf>
    <xf numFmtId="286" fontId="1" fillId="0" borderId="0" applyFill="0" applyBorder="0">
      <alignment vertical="center"/>
    </xf>
    <xf numFmtId="198" fontId="1" fillId="0" borderId="0" applyFill="0" applyBorder="0">
      <alignment vertical="center"/>
    </xf>
    <xf numFmtId="0" fontId="75" fillId="24" borderId="0" applyNumberFormat="0" applyBorder="0" applyProtection="0">
      <alignment vertical="center"/>
    </xf>
    <xf numFmtId="37" fontId="76" fillId="0" borderId="0"/>
    <xf numFmtId="0" fontId="14" fillId="0" borderId="21" applyNumberFormat="0" applyFont="0" applyBorder="0" applyProtection="0">
      <alignment horizontal="center" vertical="center"/>
    </xf>
    <xf numFmtId="0" fontId="11" fillId="0" borderId="0" applyNumberForma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" fillId="0" borderId="0"/>
    <xf numFmtId="287" fontId="1" fillId="0" borderId="0"/>
    <xf numFmtId="288" fontId="11" fillId="0" borderId="0"/>
    <xf numFmtId="0" fontId="3" fillId="0" borderId="0"/>
    <xf numFmtId="0" fontId="11" fillId="0" borderId="0"/>
    <xf numFmtId="0" fontId="1" fillId="23" borderId="22" applyNumberFormat="0" applyProtection="0">
      <alignment vertical="center"/>
    </xf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194" fontId="1" fillId="0" borderId="0" applyFill="0" applyBorder="0" applyProtection="0">
      <alignment vertical="center"/>
    </xf>
    <xf numFmtId="0" fontId="77" fillId="20" borderId="23" applyNumberFormat="0" applyProtection="0">
      <alignment vertical="center"/>
    </xf>
    <xf numFmtId="0" fontId="3" fillId="0" borderId="0">
      <protection locked="0"/>
    </xf>
    <xf numFmtId="289" fontId="1" fillId="0" borderId="0" applyFill="0" applyBorder="0" applyProtection="0">
      <alignment vertical="center"/>
    </xf>
    <xf numFmtId="251" fontId="1" fillId="0" borderId="0" applyFill="0" applyBorder="0" applyProtection="0">
      <alignment vertical="center"/>
    </xf>
    <xf numFmtId="290" fontId="1" fillId="0" borderId="0" applyFill="0" applyBorder="0" applyProtection="0">
      <alignment vertical="center"/>
    </xf>
    <xf numFmtId="291" fontId="1" fillId="0" borderId="0" applyFill="0" applyBorder="0" applyProtection="0">
      <alignment vertical="center"/>
    </xf>
    <xf numFmtId="10" fontId="11" fillId="0" borderId="0" applyFont="0" applyFill="0" applyBorder="0" applyAlignment="0" applyProtection="0"/>
    <xf numFmtId="292" fontId="1" fillId="0" borderId="0" applyFill="0" applyBorder="0" applyProtection="0">
      <alignment vertical="center"/>
    </xf>
    <xf numFmtId="10" fontId="11" fillId="0" borderId="0" applyFill="0" applyBorder="0" applyAlignment="0" applyProtection="0"/>
    <xf numFmtId="10" fontId="11" fillId="0" borderId="0" applyFill="0" applyBorder="0" applyAlignment="0" applyProtection="0"/>
    <xf numFmtId="0" fontId="1" fillId="0" borderId="0">
      <protection locked="0"/>
    </xf>
    <xf numFmtId="0" fontId="1" fillId="0" borderId="0" applyFill="0" applyBorder="0">
      <alignment vertical="center"/>
    </xf>
    <xf numFmtId="221" fontId="45" fillId="0" borderId="0" applyFill="0" applyBorder="0">
      <alignment vertical="center"/>
    </xf>
    <xf numFmtId="0" fontId="1" fillId="0" borderId="0" applyFill="0" applyBorder="0">
      <alignment vertical="center"/>
    </xf>
    <xf numFmtId="0" fontId="11" fillId="0" borderId="0" applyFill="0" applyBorder="0">
      <alignment vertical="center"/>
    </xf>
    <xf numFmtId="221" fontId="45" fillId="0" borderId="0" applyFill="0" applyBorder="0">
      <alignment vertical="center"/>
    </xf>
    <xf numFmtId="0" fontId="11" fillId="0" borderId="24" applyNumberFormat="0" applyFill="0" applyProtection="0">
      <alignment vertical="center"/>
    </xf>
    <xf numFmtId="0" fontId="1" fillId="0" borderId="0" applyFill="0" applyBorder="0" applyProtection="0">
      <alignment vertical="center"/>
    </xf>
    <xf numFmtId="30" fontId="78" fillId="0" borderId="0" applyNumberFormat="0" applyFill="0" applyBorder="0" applyAlignment="0" applyProtection="0">
      <alignment horizontal="left"/>
    </xf>
    <xf numFmtId="0" fontId="1" fillId="0" borderId="0" applyFill="0" applyBorder="0" applyProtection="0">
      <alignment vertical="center"/>
    </xf>
    <xf numFmtId="37" fontId="22" fillId="0" borderId="0"/>
    <xf numFmtId="0" fontId="74" fillId="0" borderId="0"/>
    <xf numFmtId="40" fontId="79" fillId="0" borderId="0" applyBorder="0">
      <alignment horizontal="right"/>
    </xf>
    <xf numFmtId="293" fontId="1" fillId="0" borderId="0" applyFill="0" applyBorder="0" applyProtection="0">
      <alignment vertical="center"/>
    </xf>
    <xf numFmtId="294" fontId="1" fillId="0" borderId="0" applyFill="0" applyBorder="0" applyProtection="0">
      <alignment vertical="center"/>
    </xf>
    <xf numFmtId="295" fontId="1" fillId="0" borderId="0" applyFill="0" applyBorder="0" applyProtection="0">
      <alignment vertical="center"/>
    </xf>
    <xf numFmtId="49" fontId="53" fillId="0" borderId="0" applyFill="0" applyBorder="0">
      <alignment vertical="center"/>
    </xf>
    <xf numFmtId="296" fontId="11" fillId="0" borderId="0" applyFill="0" applyBorder="0">
      <alignment vertical="center"/>
    </xf>
    <xf numFmtId="297" fontId="11" fillId="0" borderId="0" applyFill="0" applyBorder="0">
      <alignment vertical="center"/>
    </xf>
    <xf numFmtId="0" fontId="33" fillId="0" borderId="0"/>
    <xf numFmtId="0" fontId="80" fillId="0" borderId="0" applyFill="0" applyBorder="0" applyProtection="0">
      <alignment horizontal="left" vertical="top"/>
    </xf>
    <xf numFmtId="298" fontId="1" fillId="0" borderId="0" applyFill="0" applyBorder="0" applyProtection="0">
      <alignment vertical="center"/>
    </xf>
    <xf numFmtId="299" fontId="1" fillId="0" borderId="0" applyFill="0" applyBorder="0" applyProtection="0">
      <alignment vertical="center"/>
    </xf>
    <xf numFmtId="300" fontId="1" fillId="0" borderId="0" applyFill="0" applyBorder="0" applyProtection="0">
      <alignment vertical="center"/>
    </xf>
    <xf numFmtId="49" fontId="81" fillId="0" borderId="0" applyFill="0" applyBorder="0" applyProtection="0">
      <alignment horizontal="centerContinuous" vertical="center"/>
    </xf>
    <xf numFmtId="0" fontId="82" fillId="0" borderId="0" applyFill="0" applyBorder="0" applyProtection="0">
      <alignment horizontal="centerContinuous" vertical="center"/>
    </xf>
    <xf numFmtId="0" fontId="4" fillId="22" borderId="0" applyFill="0" applyBorder="0" applyProtection="0">
      <alignment horizontal="center" vertical="center"/>
    </xf>
    <xf numFmtId="0" fontId="83" fillId="0" borderId="0" applyNumberFormat="0" applyFill="0" applyBorder="0" applyProtection="0">
      <alignment vertical="center"/>
    </xf>
    <xf numFmtId="0" fontId="11" fillId="0" borderId="11" applyNumberFormat="0" applyFont="0" applyFill="0" applyAlignment="0" applyProtection="0"/>
    <xf numFmtId="280" fontId="1" fillId="0" borderId="25">
      <protection locked="0"/>
    </xf>
    <xf numFmtId="0" fontId="11" fillId="0" borderId="11" applyNumberFormat="0" applyFill="0" applyAlignment="0" applyProtection="0"/>
    <xf numFmtId="0" fontId="84" fillId="0" borderId="26" applyNumberFormat="0" applyFill="0" applyProtection="0">
      <alignment vertical="center"/>
    </xf>
    <xf numFmtId="0" fontId="85" fillId="0" borderId="27">
      <alignment horizontal="left"/>
    </xf>
    <xf numFmtId="0" fontId="85" fillId="0" borderId="4">
      <alignment horizontal="left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301" fontId="1" fillId="0" borderId="0" applyFill="0" applyBorder="0" applyProtection="0">
      <alignment vertical="center"/>
    </xf>
    <xf numFmtId="0" fontId="86" fillId="0" borderId="0" applyNumberFormat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87" fillId="0" borderId="0" applyNumberFormat="0" applyFill="0" applyBorder="0" applyAlignment="0" applyProtection="0">
      <alignment vertical="top"/>
      <protection locked="0"/>
    </xf>
    <xf numFmtId="0" fontId="88" fillId="0" borderId="0"/>
    <xf numFmtId="302" fontId="1" fillId="0" borderId="0" applyFill="0" applyBorder="0" applyProtection="0">
      <alignment vertical="center"/>
    </xf>
    <xf numFmtId="0" fontId="16" fillId="0" borderId="0" applyNumberFormat="0" applyFill="0" applyBorder="0" applyProtection="0">
      <alignment vertical="center"/>
    </xf>
    <xf numFmtId="193" fontId="1" fillId="0" borderId="0" applyFill="0" applyBorder="0" applyProtection="0">
      <alignment vertical="center"/>
    </xf>
    <xf numFmtId="273" fontId="1" fillId="0" borderId="0" applyFill="0" applyBorder="0" applyProtection="0">
      <alignment vertical="center"/>
    </xf>
    <xf numFmtId="303" fontId="1" fillId="0" borderId="0" applyFill="0" applyBorder="0" applyProtection="0">
      <alignment vertical="center"/>
    </xf>
    <xf numFmtId="304" fontId="1" fillId="0" borderId="0" applyFill="0" applyBorder="0" applyProtection="0">
      <alignment vertical="center"/>
    </xf>
    <xf numFmtId="179" fontId="6" fillId="0" borderId="0">
      <protection locked="0"/>
    </xf>
    <xf numFmtId="2" fontId="89" fillId="0" borderId="0" applyFont="0" applyFill="0" applyBorder="0" applyAlignment="0" applyProtection="0"/>
    <xf numFmtId="0" fontId="90" fillId="0" borderId="0">
      <protection locked="0"/>
    </xf>
    <xf numFmtId="0" fontId="91" fillId="0" borderId="0" applyNumberFormat="0" applyFill="0" applyBorder="0" applyAlignment="0" applyProtection="0"/>
    <xf numFmtId="0" fontId="90" fillId="0" borderId="0">
      <protection locked="0"/>
    </xf>
    <xf numFmtId="0" fontId="92" fillId="0" borderId="0" applyNumberFormat="0" applyFill="0" applyBorder="0" applyAlignment="0" applyProtection="0"/>
    <xf numFmtId="0" fontId="93" fillId="0" borderId="0"/>
    <xf numFmtId="37" fontId="14" fillId="0" borderId="28">
      <alignment horizontal="center" vertical="center"/>
    </xf>
    <xf numFmtId="37" fontId="14" fillId="0" borderId="3" applyAlignment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305" fontId="11" fillId="0" borderId="29">
      <alignment horizontal="right" vertical="center" shrinkToFit="1"/>
    </xf>
    <xf numFmtId="305" fontId="11" fillId="0" borderId="29">
      <alignment horizontal="right" vertical="center" shrinkToFit="1"/>
    </xf>
    <xf numFmtId="306" fontId="8" fillId="0" borderId="30" applyFont="0" applyFill="0" applyBorder="0" applyAlignment="0">
      <alignment horizontal="left" vertical="center"/>
    </xf>
    <xf numFmtId="0" fontId="50" fillId="0" borderId="0">
      <protection locked="0"/>
    </xf>
    <xf numFmtId="0" fontId="89" fillId="0" borderId="0" applyFont="0" applyFill="0" applyBorder="0" applyAlignment="0" applyProtection="0"/>
    <xf numFmtId="3" fontId="13" fillId="0" borderId="31">
      <alignment horizontal="center"/>
    </xf>
    <xf numFmtId="0" fontId="50" fillId="0" borderId="0">
      <protection locked="0"/>
    </xf>
    <xf numFmtId="0" fontId="89" fillId="0" borderId="0" applyFont="0" applyFill="0" applyBorder="0" applyAlignment="0" applyProtection="0"/>
    <xf numFmtId="0" fontId="58" fillId="0" borderId="0" applyNumberFormat="0" applyFill="0" applyBorder="0" applyProtection="0">
      <alignment vertical="center"/>
    </xf>
    <xf numFmtId="0" fontId="95" fillId="0" borderId="0" applyNumberFormat="0" applyFill="0" applyBorder="0" applyAlignment="0" applyProtection="0">
      <alignment vertical="top"/>
      <protection locked="0"/>
    </xf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179" fontId="8" fillId="0" borderId="13">
      <alignment vertical="center"/>
    </xf>
    <xf numFmtId="0" fontId="3" fillId="0" borderId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6" fillId="0" borderId="0" applyNumberFormat="0" applyFont="0" applyFill="0" applyBorder="0" applyProtection="0">
      <alignment horizontal="distributed" vertical="center"/>
    </xf>
    <xf numFmtId="0" fontId="26" fillId="0" borderId="0" applyNumberFormat="0" applyFont="0" applyFill="0" applyBorder="0" applyProtection="0">
      <alignment horizontal="distributed" vertical="center" justifyLastLine="1"/>
    </xf>
    <xf numFmtId="215" fontId="96" fillId="0" borderId="0">
      <protection locked="0"/>
    </xf>
    <xf numFmtId="9" fontId="1" fillId="0" borderId="0" applyFont="0" applyFill="0" applyBorder="0" applyAlignment="0" applyProtection="0">
      <alignment vertical="center"/>
    </xf>
    <xf numFmtId="307" fontId="3" fillId="0" borderId="0" applyFont="0" applyFill="0" applyBorder="0" applyProtection="0">
      <alignment horizontal="center" vertical="center"/>
    </xf>
    <xf numFmtId="308" fontId="3" fillId="0" borderId="0" applyFont="0" applyFill="0" applyBorder="0" applyProtection="0">
      <alignment horizontal="center" vertical="center"/>
    </xf>
    <xf numFmtId="9" fontId="6" fillId="22" borderId="0" applyFill="0" applyBorder="0" applyProtection="0">
      <alignment horizontal="right"/>
    </xf>
    <xf numFmtId="0" fontId="26" fillId="0" borderId="0" applyFont="0" applyFill="0" applyBorder="0" applyProtection="0">
      <alignment horizontal="center" vertical="center"/>
    </xf>
    <xf numFmtId="10" fontId="6" fillId="0" borderId="0" applyFill="0" applyBorder="0" applyProtection="0">
      <alignment horizontal="right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1" fillId="0" borderId="0" applyFill="0" applyBorder="0" applyProtection="0">
      <alignment vertical="center"/>
    </xf>
    <xf numFmtId="9" fontId="1" fillId="0" borderId="0" applyFill="0" applyBorder="0" applyProtection="0">
      <alignment vertical="center"/>
    </xf>
    <xf numFmtId="9" fontId="1" fillId="0" borderId="0" applyFill="0" applyBorder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/>
    <xf numFmtId="309" fontId="26" fillId="0" borderId="0" applyFont="0" applyFill="0" applyBorder="0" applyAlignment="0" applyProtection="0"/>
    <xf numFmtId="310" fontId="1" fillId="0" borderId="0" applyFont="0" applyFill="0" applyBorder="0" applyAlignment="0" applyProtection="0"/>
    <xf numFmtId="311" fontId="26" fillId="0" borderId="0" applyFont="0" applyFill="0" applyBorder="0" applyAlignment="0" applyProtection="0"/>
    <xf numFmtId="176" fontId="26" fillId="0" borderId="0" applyFont="0" applyFill="0" applyBorder="0" applyAlignment="0" applyProtection="0"/>
    <xf numFmtId="0" fontId="97" fillId="0" borderId="0"/>
    <xf numFmtId="312" fontId="93" fillId="0" borderId="5" applyBorder="0"/>
    <xf numFmtId="309" fontId="26" fillId="0" borderId="0" applyNumberFormat="0" applyFont="0" applyFill="0" applyBorder="0" applyProtection="0">
      <alignment horizontal="centerContinuous" vertical="center"/>
    </xf>
    <xf numFmtId="0" fontId="26" fillId="0" borderId="0" applyNumberFormat="0" applyFont="0" applyFill="0" applyBorder="0" applyProtection="0">
      <alignment horizontal="centerContinuous" vertical="center"/>
    </xf>
    <xf numFmtId="180" fontId="98" fillId="0" borderId="32">
      <alignment vertical="center"/>
    </xf>
    <xf numFmtId="180" fontId="98" fillId="0" borderId="33">
      <alignment vertical="center"/>
    </xf>
    <xf numFmtId="0" fontId="1" fillId="0" borderId="0" applyFill="0" applyBorder="0" applyProtection="0">
      <alignment vertical="center"/>
    </xf>
    <xf numFmtId="281" fontId="7" fillId="0" borderId="30" applyFont="0" applyAlignment="0" applyProtection="0">
      <alignment vertical="center"/>
    </xf>
    <xf numFmtId="0" fontId="99" fillId="0" borderId="0">
      <alignment vertical="center"/>
    </xf>
    <xf numFmtId="313" fontId="100" fillId="0" borderId="0">
      <alignment vertical="center"/>
    </xf>
    <xf numFmtId="0" fontId="100" fillId="0" borderId="0">
      <alignment vertical="center"/>
    </xf>
    <xf numFmtId="314" fontId="29" fillId="0" borderId="0" applyFill="0" applyBorder="0" applyProtection="0">
      <alignment vertical="center"/>
    </xf>
    <xf numFmtId="41" fontId="1" fillId="0" borderId="0" applyFont="0" applyFill="0" applyBorder="0" applyAlignment="0" applyProtection="0"/>
    <xf numFmtId="315" fontId="1" fillId="0" borderId="0" applyFill="0" applyBorder="0" applyProtection="0">
      <alignment vertical="center"/>
    </xf>
    <xf numFmtId="41" fontId="101" fillId="0" borderId="0" applyFont="0" applyFill="0" applyBorder="0" applyAlignment="0" applyProtection="0">
      <alignment vertical="center"/>
    </xf>
    <xf numFmtId="193" fontId="1" fillId="0" borderId="0" applyFill="0" applyBorder="0" applyProtection="0">
      <alignment vertical="center"/>
    </xf>
    <xf numFmtId="41" fontId="101" fillId="0" borderId="0" applyFont="0" applyFill="0" applyBorder="0" applyAlignment="0" applyProtection="0">
      <alignment vertical="center"/>
    </xf>
    <xf numFmtId="193" fontId="1" fillId="0" borderId="0" applyFill="0" applyBorder="0" applyProtection="0">
      <alignment vertical="center"/>
    </xf>
    <xf numFmtId="193" fontId="1" fillId="0" borderId="0" applyFill="0" applyBorder="0" applyProtection="0">
      <alignment vertical="center"/>
    </xf>
    <xf numFmtId="41" fontId="101" fillId="0" borderId="0" applyFont="0" applyFill="0" applyBorder="0" applyAlignment="0" applyProtection="0">
      <alignment vertical="center"/>
    </xf>
    <xf numFmtId="193" fontId="1" fillId="0" borderId="0" applyFill="0" applyBorder="0" applyProtection="0">
      <alignment vertical="center"/>
    </xf>
    <xf numFmtId="41" fontId="101" fillId="0" borderId="0" applyFont="0" applyFill="0" applyBorder="0" applyAlignment="0" applyProtection="0">
      <alignment vertical="center"/>
    </xf>
    <xf numFmtId="41" fontId="101" fillId="0" borderId="0" applyFont="0" applyFill="0" applyBorder="0" applyAlignment="0" applyProtection="0">
      <alignment vertical="center"/>
    </xf>
    <xf numFmtId="41" fontId="10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1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0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195" fontId="1" fillId="0" borderId="0" applyFill="0" applyBorder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93" fontId="1" fillId="0" borderId="0" applyFill="0" applyBorder="0" applyProtection="0">
      <alignment vertical="center"/>
    </xf>
    <xf numFmtId="41" fontId="102" fillId="0" borderId="0" applyFont="0" applyFill="0" applyBorder="0" applyAlignment="0" applyProtection="0"/>
    <xf numFmtId="0" fontId="1" fillId="0" borderId="0" applyFill="0" applyBorder="0" applyProtection="0">
      <alignment vertical="center"/>
    </xf>
    <xf numFmtId="41" fontId="101" fillId="0" borderId="0" applyFont="0" applyFill="0" applyBorder="0" applyAlignment="0" applyProtection="0">
      <alignment vertical="center"/>
    </xf>
    <xf numFmtId="316" fontId="1" fillId="0" borderId="0" applyFill="0" applyBorder="0" applyProtection="0">
      <alignment vertical="center"/>
    </xf>
    <xf numFmtId="41" fontId="101" fillId="0" borderId="0" applyFont="0" applyFill="0" applyBorder="0" applyAlignment="0" applyProtection="0">
      <alignment vertical="center"/>
    </xf>
    <xf numFmtId="0" fontId="1" fillId="0" borderId="0" applyFill="0" applyBorder="0" applyProtection="0">
      <alignment vertical="center"/>
    </xf>
    <xf numFmtId="317" fontId="1" fillId="0" borderId="0" applyFill="0" applyBorder="0" applyProtection="0">
      <alignment vertical="center"/>
    </xf>
    <xf numFmtId="317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41" fontId="101" fillId="0" borderId="0" applyFont="0" applyFill="0" applyBorder="0" applyAlignment="0" applyProtection="0">
      <alignment vertical="center"/>
    </xf>
    <xf numFmtId="315" fontId="1" fillId="0" borderId="0" applyFill="0" applyBorder="0" applyProtection="0">
      <alignment vertical="center"/>
    </xf>
    <xf numFmtId="185" fontId="1" fillId="0" borderId="0" applyFill="0" applyBorder="0" applyProtection="0">
      <alignment vertical="center"/>
    </xf>
    <xf numFmtId="41" fontId="101" fillId="0" borderId="0" applyFont="0" applyFill="0" applyBorder="0" applyAlignment="0" applyProtection="0">
      <alignment vertical="center"/>
    </xf>
    <xf numFmtId="185" fontId="1" fillId="0" borderId="0" applyFill="0" applyBorder="0" applyProtection="0">
      <alignment vertical="center"/>
    </xf>
    <xf numFmtId="41" fontId="101" fillId="0" borderId="0" applyFont="0" applyFill="0" applyBorder="0" applyAlignment="0" applyProtection="0">
      <alignment vertical="center"/>
    </xf>
    <xf numFmtId="315" fontId="1" fillId="0" borderId="0" applyFill="0" applyBorder="0" applyProtection="0">
      <alignment vertical="center"/>
    </xf>
    <xf numFmtId="41" fontId="101" fillId="0" borderId="0" applyFont="0" applyFill="0" applyBorder="0" applyAlignment="0" applyProtection="0">
      <alignment vertical="center"/>
    </xf>
    <xf numFmtId="315" fontId="1" fillId="0" borderId="0" applyFill="0" applyBorder="0" applyProtection="0">
      <alignment vertical="center"/>
    </xf>
    <xf numFmtId="41" fontId="101" fillId="0" borderId="0" applyFont="0" applyFill="0" applyBorder="0" applyAlignment="0" applyProtection="0">
      <alignment vertical="center"/>
    </xf>
    <xf numFmtId="0" fontId="1" fillId="0" borderId="0" applyFill="0" applyBorder="0" applyProtection="0">
      <alignment vertical="center"/>
    </xf>
    <xf numFmtId="185" fontId="1" fillId="0" borderId="0" applyFill="0" applyBorder="0" applyProtection="0">
      <alignment vertical="center"/>
    </xf>
    <xf numFmtId="273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185" fontId="1" fillId="0" borderId="0" applyFill="0" applyBorder="0" applyProtection="0">
      <alignment vertical="center"/>
    </xf>
    <xf numFmtId="185" fontId="1" fillId="0" borderId="0" applyFill="0" applyBorder="0" applyProtection="0">
      <alignment vertical="center"/>
    </xf>
    <xf numFmtId="273" fontId="1" fillId="0" borderId="0" applyFill="0" applyBorder="0" applyProtection="0">
      <alignment vertical="center"/>
    </xf>
    <xf numFmtId="0" fontId="11" fillId="0" borderId="0"/>
    <xf numFmtId="0" fontId="1" fillId="0" borderId="0" applyFont="0" applyFill="0" applyBorder="0" applyAlignment="0" applyProtection="0"/>
    <xf numFmtId="0" fontId="1" fillId="0" borderId="0" applyFill="0" applyBorder="0" applyProtection="0">
      <alignment vertical="center"/>
    </xf>
    <xf numFmtId="0" fontId="1" fillId="0" borderId="0" applyFont="0" applyFill="0" applyBorder="0" applyAlignment="0" applyProtection="0"/>
    <xf numFmtId="206" fontId="1" fillId="0" borderId="0" applyFill="0" applyBorder="0" applyProtection="0">
      <alignment vertical="center"/>
    </xf>
    <xf numFmtId="189" fontId="1" fillId="0" borderId="0" applyFill="0" applyBorder="0" applyProtection="0">
      <alignment vertical="center"/>
    </xf>
    <xf numFmtId="189" fontId="1" fillId="0" borderId="0" applyFill="0" applyBorder="0" applyProtection="0">
      <alignment vertical="center"/>
    </xf>
    <xf numFmtId="187" fontId="1" fillId="0" borderId="0" applyFill="0" applyBorder="0" applyProtection="0">
      <alignment vertical="center"/>
    </xf>
    <xf numFmtId="187" fontId="1" fillId="0" borderId="0" applyFill="0" applyBorder="0" applyProtection="0">
      <alignment vertical="center"/>
    </xf>
    <xf numFmtId="187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0" fontId="103" fillId="0" borderId="34"/>
    <xf numFmtId="0" fontId="104" fillId="0" borderId="0" applyNumberFormat="0" applyFill="0" applyBorder="0" applyProtection="0">
      <alignment vertical="center"/>
    </xf>
    <xf numFmtId="0" fontId="44" fillId="0" borderId="0"/>
    <xf numFmtId="318" fontId="44" fillId="0" borderId="2" applyBorder="0">
      <alignment vertical="center"/>
    </xf>
    <xf numFmtId="287" fontId="1" fillId="0" borderId="0" applyFill="0" applyBorder="0" applyProtection="0">
      <alignment vertical="center"/>
    </xf>
    <xf numFmtId="0" fontId="105" fillId="0" borderId="0">
      <alignment vertical="center"/>
    </xf>
    <xf numFmtId="0" fontId="106" fillId="0" borderId="0">
      <alignment horizontal="center" vertical="center"/>
    </xf>
    <xf numFmtId="4" fontId="50" fillId="0" borderId="0">
      <protection locked="0"/>
    </xf>
    <xf numFmtId="4" fontId="89" fillId="0" borderId="0" applyFont="0" applyFill="0" applyBorder="0" applyAlignment="0" applyProtection="0"/>
    <xf numFmtId="181" fontId="3" fillId="0" borderId="0">
      <protection locked="0"/>
    </xf>
    <xf numFmtId="3" fontId="89" fillId="0" borderId="0" applyFont="0" applyFill="0" applyBorder="0" applyAlignment="0" applyProtection="0"/>
    <xf numFmtId="0" fontId="3" fillId="0" borderId="0">
      <alignment vertical="center"/>
    </xf>
    <xf numFmtId="0" fontId="107" fillId="0" borderId="0">
      <alignment horizontal="centerContinuous" vertical="center"/>
    </xf>
    <xf numFmtId="0" fontId="3" fillId="0" borderId="2">
      <alignment horizontal="distributed" vertical="center"/>
    </xf>
    <xf numFmtId="0" fontId="3" fillId="0" borderId="5">
      <alignment horizontal="distributed" vertical="top"/>
    </xf>
    <xf numFmtId="0" fontId="3" fillId="0" borderId="35">
      <alignment horizontal="distributed"/>
    </xf>
    <xf numFmtId="319" fontId="108" fillId="0" borderId="0">
      <alignment vertical="center"/>
    </xf>
    <xf numFmtId="0" fontId="3" fillId="0" borderId="0"/>
    <xf numFmtId="215" fontId="96" fillId="0" borderId="0">
      <protection locked="0"/>
    </xf>
    <xf numFmtId="320" fontId="3" fillId="0" borderId="0">
      <protection locked="0"/>
    </xf>
    <xf numFmtId="320" fontId="3" fillId="0" borderId="0">
      <protection locked="0"/>
    </xf>
    <xf numFmtId="320" fontId="3" fillId="0" borderId="0">
      <protection locked="0"/>
    </xf>
    <xf numFmtId="320" fontId="3" fillId="0" borderId="0">
      <protection locked="0"/>
    </xf>
    <xf numFmtId="320" fontId="3" fillId="0" borderId="0">
      <protection locked="0"/>
    </xf>
    <xf numFmtId="321" fontId="3" fillId="0" borderId="0">
      <protection locked="0"/>
    </xf>
    <xf numFmtId="321" fontId="3" fillId="0" borderId="0">
      <protection locked="0"/>
    </xf>
    <xf numFmtId="321" fontId="3" fillId="0" borderId="0">
      <protection locked="0"/>
    </xf>
    <xf numFmtId="321" fontId="3" fillId="0" borderId="0">
      <protection locked="0"/>
    </xf>
    <xf numFmtId="320" fontId="3" fillId="0" borderId="0">
      <protection locked="0"/>
    </xf>
    <xf numFmtId="215" fontId="96" fillId="0" borderId="0">
      <protection locked="0"/>
    </xf>
    <xf numFmtId="188" fontId="3" fillId="0" borderId="0">
      <protection locked="0"/>
    </xf>
    <xf numFmtId="0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215" fontId="96" fillId="0" borderId="0">
      <protection locked="0"/>
    </xf>
    <xf numFmtId="322" fontId="3" fillId="0" borderId="0" applyFont="0" applyFill="0" applyBorder="0" applyProtection="0">
      <alignment vertical="center"/>
    </xf>
    <xf numFmtId="38" fontId="26" fillId="0" borderId="0" applyFont="0" applyFill="0" applyBorder="0" applyProtection="0">
      <alignment vertical="center"/>
    </xf>
    <xf numFmtId="41" fontId="1" fillId="0" borderId="0" applyFont="0" applyFill="0" applyBorder="0" applyAlignment="0" applyProtection="0"/>
    <xf numFmtId="0" fontId="1" fillId="0" borderId="0" applyNumberFormat="0" applyFill="0" applyBorder="0" applyProtection="0">
      <alignment vertical="center"/>
    </xf>
    <xf numFmtId="323" fontId="1" fillId="22" borderId="0" applyFill="0" applyBorder="0" applyProtection="0">
      <alignment horizontal="right"/>
    </xf>
    <xf numFmtId="0" fontId="1" fillId="22" borderId="0" applyFill="0" applyBorder="0" applyProtection="0">
      <alignment horizontal="right"/>
    </xf>
    <xf numFmtId="0" fontId="26" fillId="0" borderId="0" applyFont="0" applyFill="0" applyBorder="0" applyAlignment="0" applyProtection="0">
      <alignment vertical="center"/>
    </xf>
    <xf numFmtId="38" fontId="26" fillId="0" borderId="0" applyFont="0" applyFill="0" applyBorder="0" applyAlignment="0" applyProtection="0">
      <alignment vertical="center"/>
    </xf>
    <xf numFmtId="324" fontId="26" fillId="0" borderId="0" applyFont="0" applyFill="0" applyBorder="0" applyAlignment="0" applyProtection="0">
      <alignment vertical="center"/>
    </xf>
    <xf numFmtId="180" fontId="26" fillId="0" borderId="0" applyFont="0" applyFill="0" applyBorder="0" applyAlignment="0" applyProtection="0">
      <alignment vertical="center"/>
    </xf>
    <xf numFmtId="325" fontId="26" fillId="0" borderId="0" applyFont="0" applyFill="0" applyBorder="0" applyAlignment="0" applyProtection="0">
      <alignment vertical="center"/>
    </xf>
    <xf numFmtId="38" fontId="26" fillId="0" borderId="0" applyFill="0" applyBorder="0" applyAlignment="0" applyProtection="0">
      <alignment vertical="center"/>
    </xf>
    <xf numFmtId="0" fontId="1" fillId="0" borderId="0" applyFill="0" applyBorder="0" applyProtection="0">
      <alignment vertical="center"/>
    </xf>
    <xf numFmtId="326" fontId="13" fillId="0" borderId="0" applyFont="0" applyFill="0" applyBorder="0" applyAlignment="0" applyProtection="0"/>
    <xf numFmtId="327" fontId="13" fillId="0" borderId="0" applyFont="0" applyFill="0" applyBorder="0" applyAlignment="0" applyProtection="0"/>
    <xf numFmtId="183" fontId="109" fillId="0" borderId="2">
      <alignment vertical="center"/>
    </xf>
    <xf numFmtId="328" fontId="13" fillId="0" borderId="0" applyFont="0" applyFill="0" applyBorder="0" applyAlignment="0" applyProtection="0"/>
    <xf numFmtId="319" fontId="14" fillId="0" borderId="36" applyFont="0" applyFill="0" applyBorder="0" applyAlignment="0" applyProtection="0">
      <alignment vertical="center"/>
    </xf>
    <xf numFmtId="0" fontId="4" fillId="0" borderId="0"/>
    <xf numFmtId="0" fontId="3" fillId="0" borderId="0" applyFont="0" applyFill="0" applyBorder="0" applyAlignment="0" applyProtection="0"/>
    <xf numFmtId="215" fontId="96" fillId="0" borderId="0">
      <protection locked="0"/>
    </xf>
    <xf numFmtId="320" fontId="3" fillId="0" borderId="0">
      <protection locked="0"/>
    </xf>
    <xf numFmtId="320" fontId="3" fillId="0" borderId="0">
      <protection locked="0"/>
    </xf>
    <xf numFmtId="320" fontId="3" fillId="0" borderId="0">
      <protection locked="0"/>
    </xf>
    <xf numFmtId="320" fontId="3" fillId="0" borderId="0">
      <protection locked="0"/>
    </xf>
    <xf numFmtId="320" fontId="3" fillId="0" borderId="0">
      <protection locked="0"/>
    </xf>
    <xf numFmtId="321" fontId="3" fillId="0" borderId="0">
      <protection locked="0"/>
    </xf>
    <xf numFmtId="321" fontId="3" fillId="0" borderId="0">
      <protection locked="0"/>
    </xf>
    <xf numFmtId="321" fontId="3" fillId="0" borderId="0">
      <protection locked="0"/>
    </xf>
    <xf numFmtId="321" fontId="3" fillId="0" borderId="0">
      <protection locked="0"/>
    </xf>
    <xf numFmtId="320" fontId="3" fillId="0" borderId="0">
      <protection locked="0"/>
    </xf>
    <xf numFmtId="215" fontId="96" fillId="0" borderId="0">
      <protection locked="0"/>
    </xf>
    <xf numFmtId="188" fontId="3" fillId="0" borderId="0">
      <protection locked="0"/>
    </xf>
    <xf numFmtId="215" fontId="96" fillId="0" borderId="0">
      <protection locked="0"/>
    </xf>
    <xf numFmtId="192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329" fontId="1" fillId="0" borderId="0" applyFill="0" applyBorder="0" applyProtection="0">
      <alignment vertical="center"/>
    </xf>
    <xf numFmtId="329" fontId="1" fillId="0" borderId="0" applyFill="0" applyBorder="0" applyProtection="0">
      <alignment vertical="center"/>
    </xf>
    <xf numFmtId="329" fontId="1" fillId="0" borderId="0" applyFill="0" applyBorder="0" applyProtection="0">
      <alignment vertical="center"/>
    </xf>
    <xf numFmtId="0" fontId="1" fillId="0" borderId="0" applyFill="0" applyBorder="0" applyProtection="0">
      <alignment vertical="center"/>
    </xf>
    <xf numFmtId="224" fontId="1" fillId="0" borderId="0" applyFill="0" applyBorder="0" applyProtection="0">
      <alignment vertical="center"/>
    </xf>
    <xf numFmtId="0" fontId="29" fillId="0" borderId="0">
      <alignment vertical="center"/>
      <protection locked="0"/>
    </xf>
    <xf numFmtId="0" fontId="5" fillId="25" borderId="37"/>
    <xf numFmtId="330" fontId="6" fillId="0" borderId="0">
      <protection locked="0"/>
    </xf>
    <xf numFmtId="10" fontId="89" fillId="0" borderId="0" applyFont="0" applyFill="0" applyBorder="0" applyAlignment="0" applyProtection="0"/>
    <xf numFmtId="331" fontId="1" fillId="0" borderId="0" applyFill="0" applyBorder="0" applyProtection="0">
      <alignment vertical="center"/>
    </xf>
    <xf numFmtId="225" fontId="3" fillId="0" borderId="0">
      <protection locked="0"/>
    </xf>
    <xf numFmtId="215" fontId="96" fillId="0" borderId="0">
      <protection locked="0"/>
    </xf>
    <xf numFmtId="320" fontId="3" fillId="0" borderId="0">
      <protection locked="0"/>
    </xf>
    <xf numFmtId="320" fontId="3" fillId="0" borderId="0">
      <protection locked="0"/>
    </xf>
    <xf numFmtId="320" fontId="3" fillId="0" borderId="0">
      <protection locked="0"/>
    </xf>
    <xf numFmtId="320" fontId="3" fillId="0" borderId="0">
      <protection locked="0"/>
    </xf>
    <xf numFmtId="320" fontId="3" fillId="0" borderId="0">
      <protection locked="0"/>
    </xf>
    <xf numFmtId="321" fontId="3" fillId="0" borderId="0">
      <protection locked="0"/>
    </xf>
    <xf numFmtId="321" fontId="3" fillId="0" borderId="0">
      <protection locked="0"/>
    </xf>
    <xf numFmtId="321" fontId="3" fillId="0" borderId="0">
      <protection locked="0"/>
    </xf>
    <xf numFmtId="321" fontId="3" fillId="0" borderId="0">
      <protection locked="0"/>
    </xf>
    <xf numFmtId="320" fontId="3" fillId="0" borderId="0">
      <protection locked="0"/>
    </xf>
    <xf numFmtId="215" fontId="96" fillId="0" borderId="0">
      <protection locked="0"/>
    </xf>
    <xf numFmtId="188" fontId="3" fillId="0" borderId="0">
      <protection locked="0"/>
    </xf>
    <xf numFmtId="332" fontId="1" fillId="0" borderId="0" applyFill="0" applyBorder="0" applyProtection="0">
      <alignment vertical="center"/>
    </xf>
    <xf numFmtId="333" fontId="1" fillId="0" borderId="0" applyFill="0" applyBorder="0" applyProtection="0">
      <alignment vertical="center"/>
      <protection locked="0"/>
    </xf>
    <xf numFmtId="0" fontId="14" fillId="0" borderId="35">
      <alignment horizontal="distributed"/>
    </xf>
    <xf numFmtId="0" fontId="14" fillId="0" borderId="38">
      <alignment horizontal="distributed" vertical="center"/>
    </xf>
    <xf numFmtId="0" fontId="14" fillId="0" borderId="39">
      <alignment horizontal="distributed" vertical="top"/>
    </xf>
    <xf numFmtId="0" fontId="17" fillId="0" borderId="0" applyNumberFormat="0" applyFill="0" applyBorder="0" applyProtection="0">
      <alignment vertical="center"/>
    </xf>
    <xf numFmtId="0" fontId="1" fillId="0" borderId="0">
      <alignment vertical="center"/>
    </xf>
    <xf numFmtId="0" fontId="110" fillId="0" borderId="0">
      <alignment vertical="center"/>
    </xf>
    <xf numFmtId="0" fontId="4" fillId="0" borderId="0"/>
    <xf numFmtId="0" fontId="4" fillId="0" borderId="0"/>
    <xf numFmtId="0" fontId="101" fillId="0" borderId="0">
      <alignment vertical="center"/>
    </xf>
    <xf numFmtId="0" fontId="111" fillId="0" borderId="0"/>
    <xf numFmtId="0" fontId="1" fillId="0" borderId="0"/>
    <xf numFmtId="0" fontId="112" fillId="0" borderId="0">
      <alignment vertical="center"/>
    </xf>
    <xf numFmtId="0" fontId="113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/>
    <xf numFmtId="0" fontId="1" fillId="0" borderId="0"/>
    <xf numFmtId="0" fontId="13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3" fillId="0" borderId="0">
      <alignment vertical="center"/>
    </xf>
    <xf numFmtId="0" fontId="1" fillId="0" borderId="0"/>
    <xf numFmtId="0" fontId="1" fillId="0" borderId="0"/>
    <xf numFmtId="0" fontId="114" fillId="0" borderId="0">
      <alignment vertical="center"/>
    </xf>
    <xf numFmtId="0" fontId="101" fillId="0" borderId="0">
      <alignment vertical="center"/>
    </xf>
    <xf numFmtId="0" fontId="115" fillId="0" borderId="0"/>
    <xf numFmtId="0" fontId="6" fillId="0" borderId="0"/>
    <xf numFmtId="0" fontId="133" fillId="0" borderId="0">
      <alignment vertical="center"/>
    </xf>
    <xf numFmtId="0" fontId="133" fillId="0" borderId="0">
      <alignment vertical="center"/>
    </xf>
    <xf numFmtId="0" fontId="101" fillId="0" borderId="0">
      <alignment vertical="center"/>
    </xf>
    <xf numFmtId="0" fontId="13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1" fillId="0" borderId="0"/>
    <xf numFmtId="0" fontId="4" fillId="0" borderId="0"/>
    <xf numFmtId="0" fontId="101" fillId="0" borderId="0">
      <alignment vertical="center"/>
    </xf>
    <xf numFmtId="0" fontId="116" fillId="0" borderId="0">
      <alignment vertical="center"/>
    </xf>
    <xf numFmtId="0" fontId="117" fillId="0" borderId="0"/>
    <xf numFmtId="0" fontId="1" fillId="0" borderId="0"/>
    <xf numFmtId="0" fontId="1" fillId="0" borderId="0"/>
    <xf numFmtId="0" fontId="1" fillId="0" borderId="0"/>
    <xf numFmtId="220" fontId="10" fillId="0" borderId="0"/>
    <xf numFmtId="0" fontId="3" fillId="0" borderId="32">
      <alignment vertical="center" wrapText="1"/>
    </xf>
    <xf numFmtId="1" fontId="14" fillId="0" borderId="34">
      <alignment horizontal="centerContinuous"/>
    </xf>
    <xf numFmtId="0" fontId="3" fillId="0" borderId="0"/>
    <xf numFmtId="0" fontId="118" fillId="0" borderId="0" applyNumberFormat="0" applyFill="0" applyBorder="0" applyProtection="0">
      <alignment vertical="center"/>
    </xf>
    <xf numFmtId="0" fontId="50" fillId="0" borderId="11">
      <protection locked="0"/>
    </xf>
    <xf numFmtId="0" fontId="89" fillId="0" borderId="11" applyNumberFormat="0" applyFont="0" applyFill="0" applyAlignment="0" applyProtection="0"/>
    <xf numFmtId="194" fontId="1" fillId="0" borderId="0" applyFill="0" applyBorder="0" applyProtection="0">
      <alignment vertical="center"/>
    </xf>
    <xf numFmtId="195" fontId="1" fillId="0" borderId="0" applyFill="0" applyBorder="0" applyProtection="0">
      <alignment vertical="center"/>
    </xf>
    <xf numFmtId="3" fontId="6" fillId="0" borderId="40">
      <alignment vertical="center"/>
    </xf>
    <xf numFmtId="182" fontId="6" fillId="0" borderId="0">
      <protection locked="0"/>
    </xf>
    <xf numFmtId="184" fontId="6" fillId="0" borderId="0" applyFont="0" applyFill="0" applyBorder="0" applyAlignment="0" applyProtection="0"/>
    <xf numFmtId="177" fontId="6" fillId="0" borderId="0">
      <protection locked="0"/>
    </xf>
    <xf numFmtId="334" fontId="89" fillId="0" borderId="0" applyFont="0" applyFill="0" applyBorder="0" applyAlignment="0" applyProtection="0"/>
    <xf numFmtId="179" fontId="3" fillId="0" borderId="41"/>
    <xf numFmtId="41" fontId="1" fillId="0" borderId="0" applyFont="0" applyFill="0" applyBorder="0" applyAlignment="0" applyProtection="0"/>
  </cellStyleXfs>
  <cellXfs count="215">
    <xf numFmtId="0" fontId="0" fillId="0" borderId="0" xfId="0"/>
    <xf numFmtId="0" fontId="123" fillId="0" borderId="0" xfId="1162" applyFont="1"/>
    <xf numFmtId="14" fontId="123" fillId="0" borderId="0" xfId="1162" applyNumberFormat="1" applyFont="1"/>
    <xf numFmtId="0" fontId="123" fillId="0" borderId="0" xfId="1162" applyFont="1" applyAlignment="1">
      <alignment horizontal="center"/>
    </xf>
    <xf numFmtId="0" fontId="123" fillId="0" borderId="0" xfId="1162" applyFont="1" applyAlignment="1"/>
    <xf numFmtId="0" fontId="9" fillId="0" borderId="0" xfId="1161" applyFont="1" applyAlignment="1">
      <alignment vertical="center"/>
    </xf>
    <xf numFmtId="0" fontId="9" fillId="0" borderId="0" xfId="1136" applyFont="1">
      <alignment vertical="center"/>
    </xf>
    <xf numFmtId="335" fontId="9" fillId="0" borderId="0" xfId="937" applyNumberFormat="1" applyFont="1" applyFill="1" applyAlignment="1">
      <alignment vertical="center"/>
    </xf>
    <xf numFmtId="335" fontId="9" fillId="0" borderId="0" xfId="937" applyNumberFormat="1" applyFont="1" applyFill="1" applyAlignment="1">
      <alignment horizontal="right" vertical="center"/>
    </xf>
    <xf numFmtId="0" fontId="127" fillId="0" borderId="0" xfId="1162" applyFont="1"/>
    <xf numFmtId="0" fontId="125" fillId="0" borderId="0" xfId="1162" applyFont="1" applyAlignment="1">
      <alignment vertical="center"/>
    </xf>
    <xf numFmtId="0" fontId="123" fillId="0" borderId="0" xfId="1162" applyFont="1" applyAlignment="1">
      <alignment horizontal="right"/>
    </xf>
    <xf numFmtId="0" fontId="125" fillId="0" borderId="0" xfId="1162" applyFont="1" applyAlignment="1">
      <alignment horizontal="right" vertical="center"/>
    </xf>
    <xf numFmtId="0" fontId="123" fillId="26" borderId="0" xfId="1162" applyFont="1" applyFill="1"/>
    <xf numFmtId="3" fontId="9" fillId="0" borderId="0" xfId="1136" applyNumberFormat="1" applyFont="1">
      <alignment vertical="center"/>
    </xf>
    <xf numFmtId="3" fontId="9" fillId="0" borderId="0" xfId="937" applyNumberFormat="1" applyFont="1" applyFill="1" applyAlignment="1">
      <alignment vertical="center"/>
    </xf>
    <xf numFmtId="3" fontId="0" fillId="0" borderId="0" xfId="0" applyNumberFormat="1" applyFont="1"/>
    <xf numFmtId="0" fontId="8" fillId="0" borderId="0" xfId="1161" applyFont="1" applyFill="1" applyBorder="1" applyAlignment="1">
      <alignment vertical="center"/>
    </xf>
    <xf numFmtId="0" fontId="121" fillId="0" borderId="0" xfId="1136" applyFont="1" applyFill="1" applyAlignment="1">
      <alignment horizontal="center" vertical="center"/>
    </xf>
    <xf numFmtId="0" fontId="0" fillId="0" borderId="0" xfId="0" applyFill="1"/>
    <xf numFmtId="0" fontId="120" fillId="0" borderId="0" xfId="1160" applyFont="1" applyFill="1" applyAlignment="1">
      <alignment vertical="center"/>
    </xf>
    <xf numFmtId="0" fontId="122" fillId="0" borderId="0" xfId="1136" applyFont="1" applyFill="1" applyBorder="1" applyAlignment="1">
      <alignment horizontal="center" vertical="center"/>
    </xf>
    <xf numFmtId="41" fontId="122" fillId="0" borderId="0" xfId="978" applyFont="1" applyFill="1" applyBorder="1" applyAlignment="1">
      <alignment horizontal="center" vertical="center"/>
    </xf>
    <xf numFmtId="41" fontId="122" fillId="0" borderId="0" xfId="978" applyNumberFormat="1" applyFont="1" applyFill="1" applyBorder="1" applyAlignment="1">
      <alignment horizontal="center" vertical="center"/>
    </xf>
    <xf numFmtId="0" fontId="8" fillId="0" borderId="0" xfId="1136" applyFont="1" applyFill="1" applyAlignment="1">
      <alignment horizontal="left" vertical="center"/>
    </xf>
    <xf numFmtId="0" fontId="8" fillId="0" borderId="0" xfId="1136" applyFont="1" applyFill="1" applyAlignment="1">
      <alignment horizontal="center" vertical="center"/>
    </xf>
    <xf numFmtId="41" fontId="8" fillId="0" borderId="0" xfId="1136" applyNumberFormat="1" applyFont="1" applyFill="1" applyAlignment="1">
      <alignment horizontal="center" vertical="center"/>
    </xf>
    <xf numFmtId="183" fontId="8" fillId="0" borderId="0" xfId="1136" applyNumberFormat="1" applyFont="1" applyFill="1" applyAlignment="1">
      <alignment horizontal="center" vertical="center"/>
    </xf>
    <xf numFmtId="0" fontId="119" fillId="0" borderId="0" xfId="1136" applyFont="1" applyFill="1" applyBorder="1" applyAlignment="1">
      <alignment horizontal="center" vertical="center"/>
    </xf>
    <xf numFmtId="0" fontId="8" fillId="0" borderId="33" xfId="1136" applyFont="1" applyFill="1" applyBorder="1" applyAlignment="1">
      <alignment horizontal="center" vertical="center"/>
    </xf>
    <xf numFmtId="0" fontId="120" fillId="27" borderId="43" xfId="1136" applyFont="1" applyFill="1" applyBorder="1" applyAlignment="1">
      <alignment horizontal="center" vertical="center"/>
    </xf>
    <xf numFmtId="0" fontId="120" fillId="27" borderId="43" xfId="1136" applyFont="1" applyFill="1" applyBorder="1" applyAlignment="1">
      <alignment horizontal="center" vertical="center" wrapText="1"/>
    </xf>
    <xf numFmtId="0" fontId="120" fillId="27" borderId="44" xfId="1136" applyFont="1" applyFill="1" applyBorder="1" applyAlignment="1">
      <alignment horizontal="center" vertical="center" wrapText="1"/>
    </xf>
    <xf numFmtId="0" fontId="7" fillId="0" borderId="0" xfId="1136" applyFont="1" applyFill="1" applyBorder="1" applyAlignment="1">
      <alignment horizontal="right" vertical="center"/>
    </xf>
    <xf numFmtId="0" fontId="0" fillId="0" borderId="0" xfId="0" applyFill="1" applyAlignment="1">
      <alignment vertical="center"/>
    </xf>
    <xf numFmtId="9" fontId="120" fillId="0" borderId="0" xfId="931" applyFont="1" applyFill="1" applyBorder="1" applyAlignment="1">
      <alignment horizontal="center" vertical="center" shrinkToFit="1"/>
    </xf>
    <xf numFmtId="3" fontId="8" fillId="0" borderId="33" xfId="978" applyNumberFormat="1" applyFont="1" applyFill="1" applyBorder="1" applyAlignment="1">
      <alignment horizontal="right" vertical="center" shrinkToFit="1"/>
    </xf>
    <xf numFmtId="3" fontId="120" fillId="0" borderId="33" xfId="978" applyNumberFormat="1" applyFont="1" applyFill="1" applyBorder="1" applyAlignment="1">
      <alignment horizontal="right" vertical="center" shrinkToFit="1"/>
    </xf>
    <xf numFmtId="3" fontId="120" fillId="27" borderId="33" xfId="978" applyNumberFormat="1" applyFont="1" applyFill="1" applyBorder="1" applyAlignment="1">
      <alignment horizontal="right" vertical="center" shrinkToFit="1"/>
    </xf>
    <xf numFmtId="3" fontId="8" fillId="0" borderId="45" xfId="978" applyNumberFormat="1" applyFont="1" applyFill="1" applyBorder="1" applyAlignment="1">
      <alignment horizontal="right" vertical="center" shrinkToFit="1"/>
    </xf>
    <xf numFmtId="3" fontId="120" fillId="0" borderId="45" xfId="978" applyNumberFormat="1" applyFont="1" applyFill="1" applyBorder="1" applyAlignment="1">
      <alignment horizontal="right" vertical="center" shrinkToFit="1"/>
    </xf>
    <xf numFmtId="3" fontId="120" fillId="27" borderId="45" xfId="978" applyNumberFormat="1" applyFont="1" applyFill="1" applyBorder="1" applyAlignment="1">
      <alignment horizontal="right" vertical="center" shrinkToFit="1"/>
    </xf>
    <xf numFmtId="3" fontId="120" fillId="27" borderId="46" xfId="978" applyNumberFormat="1" applyFont="1" applyFill="1" applyBorder="1" applyAlignment="1">
      <alignment horizontal="right" vertical="center" shrinkToFit="1"/>
    </xf>
    <xf numFmtId="3" fontId="8" fillId="26" borderId="33" xfId="978" applyNumberFormat="1" applyFont="1" applyFill="1" applyBorder="1" applyAlignment="1">
      <alignment horizontal="right" vertical="center" shrinkToFit="1"/>
    </xf>
    <xf numFmtId="3" fontId="120" fillId="26" borderId="33" xfId="978" applyNumberFormat="1" applyFont="1" applyFill="1" applyBorder="1" applyAlignment="1">
      <alignment horizontal="right" vertical="center" shrinkToFit="1"/>
    </xf>
    <xf numFmtId="0" fontId="132" fillId="0" borderId="33" xfId="1162" applyFont="1" applyBorder="1" applyAlignment="1">
      <alignment horizontal="center" vertical="center" shrinkToFit="1"/>
    </xf>
    <xf numFmtId="0" fontId="132" fillId="0" borderId="47" xfId="1162" applyFont="1" applyBorder="1" applyAlignment="1">
      <alignment horizontal="center" vertical="center"/>
    </xf>
    <xf numFmtId="0" fontId="132" fillId="28" borderId="28" xfId="1162" applyFont="1" applyFill="1" applyBorder="1" applyAlignment="1">
      <alignment horizontal="center" vertical="center"/>
    </xf>
    <xf numFmtId="0" fontId="132" fillId="0" borderId="3" xfId="1162" applyFont="1" applyBorder="1" applyAlignment="1">
      <alignment horizontal="center" vertical="center"/>
    </xf>
    <xf numFmtId="0" fontId="132" fillId="0" borderId="28" xfId="1162" applyFont="1" applyBorder="1" applyAlignment="1">
      <alignment horizontal="center" vertical="center"/>
    </xf>
    <xf numFmtId="0" fontId="132" fillId="26" borderId="28" xfId="1162" applyFont="1" applyFill="1" applyBorder="1" applyAlignment="1">
      <alignment horizontal="center" vertical="center"/>
    </xf>
    <xf numFmtId="0" fontId="132" fillId="0" borderId="28" xfId="1162" applyFont="1" applyBorder="1"/>
    <xf numFmtId="0" fontId="132" fillId="0" borderId="47" xfId="1162" applyFont="1" applyBorder="1"/>
    <xf numFmtId="0" fontId="132" fillId="26" borderId="28" xfId="1162" applyFont="1" applyFill="1" applyBorder="1"/>
    <xf numFmtId="0" fontId="132" fillId="0" borderId="3" xfId="1162" applyFont="1" applyBorder="1"/>
    <xf numFmtId="0" fontId="132" fillId="26" borderId="3" xfId="1162" applyFont="1" applyFill="1" applyBorder="1"/>
    <xf numFmtId="0" fontId="9" fillId="0" borderId="33" xfId="1136" applyFont="1" applyBorder="1">
      <alignment vertical="center"/>
    </xf>
    <xf numFmtId="3" fontId="9" fillId="0" borderId="33" xfId="1136" applyNumberFormat="1" applyFont="1" applyBorder="1" applyAlignment="1">
      <alignment horizontal="right" vertical="center"/>
    </xf>
    <xf numFmtId="3" fontId="9" fillId="0" borderId="33" xfId="961" applyNumberFormat="1" applyFont="1" applyFill="1" applyBorder="1" applyAlignment="1">
      <alignment vertical="center"/>
    </xf>
    <xf numFmtId="3" fontId="9" fillId="0" borderId="33" xfId="978" applyNumberFormat="1" applyFont="1" applyFill="1" applyBorder="1" applyAlignment="1">
      <alignment vertical="center" shrinkToFit="1"/>
    </xf>
    <xf numFmtId="335" fontId="9" fillId="0" borderId="45" xfId="937" applyNumberFormat="1" applyFont="1" applyFill="1" applyBorder="1" applyAlignment="1" applyProtection="1">
      <alignment vertical="center" shrinkToFit="1"/>
      <protection locked="0"/>
    </xf>
    <xf numFmtId="3" fontId="9" fillId="0" borderId="33" xfId="1136" applyNumberFormat="1" applyFont="1" applyBorder="1">
      <alignment vertical="center"/>
    </xf>
    <xf numFmtId="0" fontId="9" fillId="0" borderId="3" xfId="1136" applyFont="1" applyBorder="1">
      <alignment vertical="center"/>
    </xf>
    <xf numFmtId="3" fontId="9" fillId="0" borderId="3" xfId="1136" applyNumberFormat="1" applyFont="1" applyBorder="1" applyAlignment="1">
      <alignment horizontal="right" vertical="center"/>
    </xf>
    <xf numFmtId="3" fontId="9" fillId="0" borderId="3" xfId="1136" applyNumberFormat="1" applyFont="1" applyBorder="1">
      <alignment vertical="center"/>
    </xf>
    <xf numFmtId="3" fontId="9" fillId="0" borderId="3" xfId="978" applyNumberFormat="1" applyFont="1" applyFill="1" applyBorder="1" applyAlignment="1">
      <alignment vertical="center" shrinkToFit="1"/>
    </xf>
    <xf numFmtId="335" fontId="9" fillId="0" borderId="48" xfId="937" applyNumberFormat="1" applyFont="1" applyFill="1" applyBorder="1" applyAlignment="1" applyProtection="1">
      <alignment vertical="center" shrinkToFit="1"/>
      <protection locked="0"/>
    </xf>
    <xf numFmtId="41" fontId="9" fillId="0" borderId="45" xfId="978" applyFont="1" applyFill="1" applyBorder="1" applyAlignment="1" applyProtection="1">
      <alignment vertical="center" shrinkToFit="1"/>
      <protection locked="0"/>
    </xf>
    <xf numFmtId="3" fontId="9" fillId="29" borderId="33" xfId="978" applyNumberFormat="1" applyFont="1" applyFill="1" applyBorder="1" applyAlignment="1">
      <alignment vertical="center" shrinkToFit="1"/>
    </xf>
    <xf numFmtId="0" fontId="0" fillId="0" borderId="0" xfId="0" applyFont="1"/>
    <xf numFmtId="0" fontId="9" fillId="27" borderId="49" xfId="1136" applyFont="1" applyFill="1" applyBorder="1" applyAlignment="1">
      <alignment horizontal="center" vertical="center"/>
    </xf>
    <xf numFmtId="0" fontId="9" fillId="27" borderId="43" xfId="1136" applyFont="1" applyFill="1" applyBorder="1" applyAlignment="1">
      <alignment horizontal="center" vertical="center"/>
    </xf>
    <xf numFmtId="3" fontId="9" fillId="27" borderId="43" xfId="1136" applyNumberFormat="1" applyFont="1" applyFill="1" applyBorder="1" applyAlignment="1">
      <alignment horizontal="center" vertical="center"/>
    </xf>
    <xf numFmtId="3" fontId="9" fillId="27" borderId="43" xfId="937" applyNumberFormat="1" applyFont="1" applyFill="1" applyBorder="1" applyAlignment="1">
      <alignment horizontal="center" vertical="center" wrapText="1"/>
    </xf>
    <xf numFmtId="335" fontId="9" fillId="27" borderId="44" xfId="937" applyNumberFormat="1" applyFont="1" applyFill="1" applyBorder="1" applyAlignment="1">
      <alignment horizontal="center" vertical="center"/>
    </xf>
    <xf numFmtId="0" fontId="9" fillId="0" borderId="47" xfId="1136" applyFont="1" applyBorder="1">
      <alignment vertical="center"/>
    </xf>
    <xf numFmtId="0" fontId="9" fillId="0" borderId="28" xfId="1136" applyFont="1" applyBorder="1">
      <alignment vertical="center"/>
    </xf>
    <xf numFmtId="0" fontId="9" fillId="29" borderId="48" xfId="1136" applyFont="1" applyFill="1" applyBorder="1">
      <alignment vertical="center"/>
    </xf>
    <xf numFmtId="0" fontId="9" fillId="29" borderId="42" xfId="1136" applyFont="1" applyFill="1" applyBorder="1" applyAlignment="1">
      <alignment horizontal="center" vertical="center"/>
    </xf>
    <xf numFmtId="41" fontId="9" fillId="29" borderId="45" xfId="978" applyFont="1" applyFill="1" applyBorder="1" applyAlignment="1" applyProtection="1">
      <alignment vertical="center" shrinkToFit="1"/>
      <protection locked="0"/>
    </xf>
    <xf numFmtId="0" fontId="0" fillId="29" borderId="0" xfId="0" applyFont="1" applyFill="1"/>
    <xf numFmtId="41" fontId="1" fillId="0" borderId="0" xfId="961" applyFont="1"/>
    <xf numFmtId="41" fontId="0" fillId="0" borderId="0" xfId="0" applyNumberFormat="1" applyFont="1"/>
    <xf numFmtId="0" fontId="9" fillId="29" borderId="50" xfId="1136" applyFont="1" applyFill="1" applyBorder="1">
      <alignment vertical="center"/>
    </xf>
    <xf numFmtId="0" fontId="9" fillId="29" borderId="51" xfId="1136" applyFont="1" applyFill="1" applyBorder="1" applyAlignment="1">
      <alignment horizontal="center" vertical="center"/>
    </xf>
    <xf numFmtId="3" fontId="9" fillId="29" borderId="46" xfId="978" applyNumberFormat="1" applyFont="1" applyFill="1" applyBorder="1" applyAlignment="1">
      <alignment vertical="center" shrinkToFit="1"/>
    </xf>
    <xf numFmtId="41" fontId="9" fillId="29" borderId="52" xfId="978" applyFont="1" applyFill="1" applyBorder="1" applyAlignment="1" applyProtection="1">
      <alignment vertical="center" shrinkToFit="1"/>
      <protection locked="0"/>
    </xf>
    <xf numFmtId="176" fontId="1" fillId="0" borderId="0" xfId="931" applyNumberFormat="1" applyFont="1" applyAlignment="1"/>
    <xf numFmtId="10" fontId="1" fillId="0" borderId="0" xfId="931" applyNumberFormat="1" applyFont="1" applyAlignment="1"/>
    <xf numFmtId="3" fontId="9" fillId="27" borderId="33" xfId="1136" applyNumberFormat="1" applyFont="1" applyFill="1" applyBorder="1" applyAlignment="1">
      <alignment horizontal="right" vertical="center"/>
    </xf>
    <xf numFmtId="3" fontId="9" fillId="27" borderId="46" xfId="978" applyNumberFormat="1" applyFont="1" applyFill="1" applyBorder="1" applyAlignment="1">
      <alignment vertical="center" shrinkToFit="1"/>
    </xf>
    <xf numFmtId="0" fontId="132" fillId="0" borderId="53" xfId="1162" applyFont="1" applyBorder="1"/>
    <xf numFmtId="10" fontId="0" fillId="0" borderId="0" xfId="931" applyNumberFormat="1" applyFont="1" applyAlignment="1"/>
    <xf numFmtId="41" fontId="0" fillId="0" borderId="0" xfId="961" applyFont="1"/>
    <xf numFmtId="0" fontId="128" fillId="0" borderId="47" xfId="1162" applyFont="1" applyFill="1" applyBorder="1" applyAlignment="1">
      <alignment horizontal="center" vertical="center" shrinkToFit="1"/>
    </xf>
    <xf numFmtId="0" fontId="128" fillId="0" borderId="47" xfId="1162" applyFont="1" applyBorder="1" applyAlignment="1">
      <alignment horizontal="center" vertical="center" shrinkToFit="1"/>
    </xf>
    <xf numFmtId="10" fontId="1" fillId="29" borderId="0" xfId="931" applyNumberFormat="1" applyFont="1" applyFill="1" applyAlignment="1"/>
    <xf numFmtId="0" fontId="0" fillId="29" borderId="0" xfId="0" applyFill="1"/>
    <xf numFmtId="41" fontId="0" fillId="0" borderId="0" xfId="0" applyNumberFormat="1"/>
    <xf numFmtId="0" fontId="120" fillId="0" borderId="33" xfId="1136" applyFont="1" applyFill="1" applyBorder="1" applyAlignment="1">
      <alignment horizontal="center" vertical="center"/>
    </xf>
    <xf numFmtId="10" fontId="0" fillId="0" borderId="0" xfId="0" applyNumberFormat="1" applyFill="1"/>
    <xf numFmtId="9" fontId="0" fillId="0" borderId="0" xfId="0" applyNumberFormat="1" applyFill="1"/>
    <xf numFmtId="0" fontId="132" fillId="30" borderId="28" xfId="1162" applyFont="1" applyFill="1" applyBorder="1" applyAlignment="1">
      <alignment horizontal="center" vertical="center"/>
    </xf>
    <xf numFmtId="3" fontId="9" fillId="31" borderId="3" xfId="1136" applyNumberFormat="1" applyFont="1" applyFill="1" applyBorder="1" applyAlignment="1">
      <alignment horizontal="right" vertical="center"/>
    </xf>
    <xf numFmtId="3" fontId="9" fillId="31" borderId="33" xfId="978" applyNumberFormat="1" applyFont="1" applyFill="1" applyBorder="1" applyAlignment="1">
      <alignment vertical="center" shrinkToFit="1"/>
    </xf>
    <xf numFmtId="41" fontId="9" fillId="31" borderId="45" xfId="978" applyFont="1" applyFill="1" applyBorder="1" applyAlignment="1" applyProtection="1">
      <alignment vertical="center" shrinkToFit="1"/>
      <protection locked="0"/>
    </xf>
    <xf numFmtId="3" fontId="9" fillId="31" borderId="33" xfId="1136" applyNumberFormat="1" applyFont="1" applyFill="1" applyBorder="1" applyAlignment="1">
      <alignment horizontal="right" vertical="center"/>
    </xf>
    <xf numFmtId="335" fontId="9" fillId="31" borderId="45" xfId="937" applyNumberFormat="1" applyFont="1" applyFill="1" applyBorder="1" applyAlignment="1" applyProtection="1">
      <alignment vertical="center" shrinkToFit="1"/>
      <protection locked="0"/>
    </xf>
    <xf numFmtId="0" fontId="125" fillId="0" borderId="0" xfId="1142" applyFont="1" applyAlignment="1">
      <alignment horizontal="right" vertical="center"/>
    </xf>
    <xf numFmtId="0" fontId="125" fillId="0" borderId="0" xfId="1142" applyFont="1" applyAlignment="1">
      <alignment horizontal="center" vertical="center"/>
    </xf>
    <xf numFmtId="0" fontId="0" fillId="0" borderId="0" xfId="0" applyAlignment="1">
      <alignment vertical="center"/>
    </xf>
    <xf numFmtId="0" fontId="138" fillId="0" borderId="0" xfId="1142" applyFont="1" applyAlignment="1">
      <alignment vertical="center"/>
    </xf>
    <xf numFmtId="0" fontId="123" fillId="0" borderId="0" xfId="1142" applyFont="1" applyAlignment="1">
      <alignment vertical="center"/>
    </xf>
    <xf numFmtId="0" fontId="139" fillId="0" borderId="0" xfId="1142" applyFont="1" applyAlignment="1">
      <alignment vertical="center"/>
    </xf>
    <xf numFmtId="0" fontId="125" fillId="0" borderId="0" xfId="1142" applyFont="1" applyAlignment="1">
      <alignment vertical="center"/>
    </xf>
    <xf numFmtId="0" fontId="125" fillId="0" borderId="0" xfId="1142" applyFont="1" applyAlignment="1">
      <alignment vertical="center" shrinkToFit="1"/>
    </xf>
    <xf numFmtId="41" fontId="125" fillId="0" borderId="0" xfId="1178" applyFont="1" applyAlignment="1">
      <alignment vertical="center" shrinkToFit="1"/>
    </xf>
    <xf numFmtId="0" fontId="125" fillId="0" borderId="0" xfId="1142" applyFont="1" applyAlignment="1">
      <alignment horizontal="left" vertical="center"/>
    </xf>
    <xf numFmtId="335" fontId="125" fillId="0" borderId="0" xfId="938" applyNumberFormat="1" applyFont="1" applyAlignment="1">
      <alignment vertical="center"/>
    </xf>
    <xf numFmtId="41" fontId="142" fillId="0" borderId="0" xfId="979" applyFont="1" applyAlignment="1">
      <alignment vertical="center" shrinkToFit="1"/>
    </xf>
    <xf numFmtId="41" fontId="125" fillId="0" borderId="0" xfId="979" applyFont="1" applyAlignment="1">
      <alignment vertical="center" shrinkToFit="1"/>
    </xf>
    <xf numFmtId="0" fontId="9" fillId="0" borderId="0" xfId="1142" applyFont="1" applyAlignment="1">
      <alignment vertical="center"/>
    </xf>
    <xf numFmtId="10" fontId="9" fillId="0" borderId="0" xfId="938" applyNumberFormat="1" applyFont="1" applyAlignment="1">
      <alignment horizontal="left" vertical="center"/>
    </xf>
    <xf numFmtId="0" fontId="144" fillId="0" borderId="0" xfId="1142" applyFont="1" applyAlignment="1">
      <alignment vertical="center"/>
    </xf>
    <xf numFmtId="0" fontId="0" fillId="0" borderId="0" xfId="0" applyFont="1" applyAlignment="1">
      <alignment vertical="center"/>
    </xf>
    <xf numFmtId="10" fontId="0" fillId="0" borderId="0" xfId="931" applyNumberFormat="1" applyFont="1" applyAlignment="1">
      <alignment vertical="center"/>
    </xf>
    <xf numFmtId="10" fontId="1" fillId="29" borderId="0" xfId="931" applyNumberFormat="1" applyFont="1" applyFill="1" applyAlignment="1">
      <alignment vertical="center"/>
    </xf>
    <xf numFmtId="41" fontId="0" fillId="0" borderId="0" xfId="961" applyFont="1" applyAlignment="1">
      <alignment vertical="center"/>
    </xf>
    <xf numFmtId="0" fontId="0" fillId="0" borderId="2" xfId="0" applyFont="1" applyBorder="1" applyAlignment="1">
      <alignment horizontal="center" vertical="center"/>
    </xf>
    <xf numFmtId="10" fontId="0" fillId="0" borderId="2" xfId="931" applyNumberFormat="1" applyFont="1" applyBorder="1" applyAlignment="1">
      <alignment horizontal="center" vertical="center"/>
    </xf>
    <xf numFmtId="3" fontId="9" fillId="0" borderId="2" xfId="1136" applyNumberFormat="1" applyFont="1" applyBorder="1" applyAlignment="1">
      <alignment horizontal="right" vertical="center"/>
    </xf>
    <xf numFmtId="41" fontId="0" fillId="0" borderId="2" xfId="961" applyFont="1" applyBorder="1" applyAlignment="1">
      <alignment vertical="center"/>
    </xf>
    <xf numFmtId="41" fontId="9" fillId="0" borderId="2" xfId="961" applyFont="1" applyBorder="1" applyAlignment="1">
      <alignment vertical="center"/>
    </xf>
    <xf numFmtId="41" fontId="9" fillId="0" borderId="2" xfId="961" applyFont="1" applyBorder="1"/>
    <xf numFmtId="10" fontId="0" fillId="0" borderId="2" xfId="931" applyNumberFormat="1" applyFont="1" applyBorder="1" applyAlignment="1">
      <alignment vertical="center"/>
    </xf>
    <xf numFmtId="41" fontId="0" fillId="0" borderId="2" xfId="961" applyFont="1" applyBorder="1" applyAlignment="1">
      <alignment horizontal="center" vertical="center"/>
    </xf>
    <xf numFmtId="41" fontId="9" fillId="0" borderId="2" xfId="961" applyFont="1" applyBorder="1" applyAlignment="1">
      <alignment horizontal="center" vertical="center"/>
    </xf>
    <xf numFmtId="41" fontId="8" fillId="0" borderId="45" xfId="961" applyFont="1" applyFill="1" applyBorder="1" applyAlignment="1">
      <alignment horizontal="center" vertical="center" wrapText="1" shrinkToFit="1"/>
    </xf>
    <xf numFmtId="41" fontId="9" fillId="0" borderId="45" xfId="961" applyFont="1" applyFill="1" applyBorder="1" applyAlignment="1" applyProtection="1">
      <alignment vertical="center" shrinkToFit="1"/>
      <protection locked="0"/>
    </xf>
    <xf numFmtId="177" fontId="9" fillId="0" borderId="2" xfId="961" applyNumberFormat="1" applyFont="1" applyBorder="1" applyAlignment="1">
      <alignment horizontal="center" vertical="center"/>
    </xf>
    <xf numFmtId="41" fontId="9" fillId="27" borderId="45" xfId="961" applyFont="1" applyFill="1" applyBorder="1" applyAlignment="1" applyProtection="1">
      <alignment vertical="center" shrinkToFit="1"/>
      <protection locked="0"/>
    </xf>
    <xf numFmtId="0" fontId="125" fillId="0" borderId="0" xfId="1142" applyFont="1" applyAlignment="1">
      <alignment vertical="center"/>
    </xf>
    <xf numFmtId="0" fontId="125" fillId="0" borderId="0" xfId="1142" applyFont="1" applyAlignment="1">
      <alignment horizontal="left" vertical="center"/>
    </xf>
    <xf numFmtId="0" fontId="125" fillId="0" borderId="0" xfId="1142" applyFont="1" applyAlignment="1">
      <alignment vertical="center"/>
    </xf>
    <xf numFmtId="0" fontId="143" fillId="0" borderId="0" xfId="1142" applyFont="1" applyAlignment="1">
      <alignment horizontal="left" vertical="center"/>
    </xf>
    <xf numFmtId="0" fontId="136" fillId="0" borderId="0" xfId="1142" applyFont="1" applyAlignment="1">
      <alignment horizontal="center" vertical="center"/>
    </xf>
    <xf numFmtId="0" fontId="137" fillId="0" borderId="0" xfId="1142" applyFont="1" applyAlignment="1">
      <alignment horizontal="center" vertical="center"/>
    </xf>
    <xf numFmtId="0" fontId="125" fillId="0" borderId="0" xfId="1142" applyFont="1" applyAlignment="1">
      <alignment horizontal="left" vertical="center" shrinkToFit="1"/>
    </xf>
    <xf numFmtId="0" fontId="125" fillId="0" borderId="0" xfId="1142" applyFont="1" applyAlignment="1">
      <alignment horizontal="left" vertical="center"/>
    </xf>
    <xf numFmtId="337" fontId="120" fillId="27" borderId="52" xfId="978" applyNumberFormat="1" applyFont="1" applyFill="1" applyBorder="1" applyAlignment="1">
      <alignment horizontal="center" vertical="center" shrinkToFit="1"/>
    </xf>
    <xf numFmtId="337" fontId="120" fillId="27" borderId="55" xfId="978" applyNumberFormat="1" applyFont="1" applyFill="1" applyBorder="1" applyAlignment="1">
      <alignment horizontal="center" vertical="center" shrinkToFit="1"/>
    </xf>
    <xf numFmtId="0" fontId="120" fillId="0" borderId="42" xfId="1136" applyFont="1" applyFill="1" applyBorder="1" applyAlignment="1">
      <alignment horizontal="center" vertical="center"/>
    </xf>
    <xf numFmtId="0" fontId="120" fillId="0" borderId="33" xfId="1136" applyFont="1" applyFill="1" applyBorder="1" applyAlignment="1">
      <alignment horizontal="center" vertical="center"/>
    </xf>
    <xf numFmtId="0" fontId="120" fillId="27" borderId="51" xfId="1136" applyFont="1" applyFill="1" applyBorder="1" applyAlignment="1">
      <alignment horizontal="center" vertical="center"/>
    </xf>
    <xf numFmtId="0" fontId="120" fillId="27" borderId="46" xfId="1136" applyFont="1" applyFill="1" applyBorder="1" applyAlignment="1">
      <alignment horizontal="center" vertical="center"/>
    </xf>
    <xf numFmtId="0" fontId="120" fillId="0" borderId="42" xfId="1136" applyFont="1" applyFill="1" applyBorder="1" applyAlignment="1">
      <alignment horizontal="center" vertical="center" textRotation="255"/>
    </xf>
    <xf numFmtId="0" fontId="120" fillId="0" borderId="54" xfId="1136" applyFont="1" applyFill="1" applyBorder="1" applyAlignment="1">
      <alignment horizontal="center" vertical="center" textRotation="255"/>
    </xf>
    <xf numFmtId="0" fontId="8" fillId="0" borderId="33" xfId="1136" applyFont="1" applyFill="1" applyBorder="1" applyAlignment="1">
      <alignment horizontal="center" vertical="center"/>
    </xf>
    <xf numFmtId="337" fontId="131" fillId="0" borderId="33" xfId="978" applyNumberFormat="1" applyFont="1" applyFill="1" applyBorder="1" applyAlignment="1">
      <alignment horizontal="left" vertical="center" wrapText="1" shrinkToFit="1"/>
    </xf>
    <xf numFmtId="337" fontId="131" fillId="0" borderId="45" xfId="978" applyNumberFormat="1" applyFont="1" applyFill="1" applyBorder="1" applyAlignment="1">
      <alignment horizontal="left" vertical="center" wrapText="1" shrinkToFit="1"/>
    </xf>
    <xf numFmtId="337" fontId="134" fillId="0" borderId="33" xfId="978" applyNumberFormat="1" applyFont="1" applyFill="1" applyBorder="1" applyAlignment="1">
      <alignment horizontal="left" vertical="center" shrinkToFit="1"/>
    </xf>
    <xf numFmtId="337" fontId="134" fillId="0" borderId="45" xfId="978" applyNumberFormat="1" applyFont="1" applyFill="1" applyBorder="1" applyAlignment="1">
      <alignment horizontal="left" vertical="center" shrinkToFit="1"/>
    </xf>
    <xf numFmtId="337" fontId="8" fillId="0" borderId="33" xfId="978" applyNumberFormat="1" applyFont="1" applyFill="1" applyBorder="1" applyAlignment="1">
      <alignment horizontal="left" vertical="center" shrinkToFit="1"/>
    </xf>
    <xf numFmtId="337" fontId="8" fillId="0" borderId="45" xfId="978" applyNumberFormat="1" applyFont="1" applyFill="1" applyBorder="1" applyAlignment="1">
      <alignment horizontal="left" vertical="center" shrinkToFit="1"/>
    </xf>
    <xf numFmtId="337" fontId="130" fillId="0" borderId="33" xfId="978" applyNumberFormat="1" applyFont="1" applyFill="1" applyBorder="1" applyAlignment="1">
      <alignment horizontal="left" vertical="center" wrapText="1" shrinkToFit="1"/>
    </xf>
    <xf numFmtId="337" fontId="130" fillId="0" borderId="45" xfId="978" applyNumberFormat="1" applyFont="1" applyFill="1" applyBorder="1" applyAlignment="1">
      <alignment horizontal="left" vertical="center" wrapText="1" shrinkToFit="1"/>
    </xf>
    <xf numFmtId="0" fontId="129" fillId="0" borderId="0" xfId="1136" applyFont="1" applyFill="1" applyBorder="1" applyAlignment="1">
      <alignment horizontal="center" vertical="center"/>
    </xf>
    <xf numFmtId="0" fontId="120" fillId="27" borderId="49" xfId="1136" applyFont="1" applyFill="1" applyBorder="1" applyAlignment="1">
      <alignment horizontal="center" vertical="center"/>
    </xf>
    <xf numFmtId="0" fontId="120" fillId="27" borderId="43" xfId="1136" applyFont="1" applyFill="1" applyBorder="1" applyAlignment="1">
      <alignment horizontal="center" vertical="center"/>
    </xf>
    <xf numFmtId="0" fontId="120" fillId="27" borderId="42" xfId="1136" applyFont="1" applyFill="1" applyBorder="1" applyAlignment="1">
      <alignment horizontal="center" vertical="center"/>
    </xf>
    <xf numFmtId="0" fontId="120" fillId="27" borderId="33" xfId="1136" applyFont="1" applyFill="1" applyBorder="1" applyAlignment="1">
      <alignment horizontal="center" vertical="center"/>
    </xf>
    <xf numFmtId="0" fontId="8" fillId="0" borderId="45" xfId="1136" applyFont="1" applyFill="1" applyBorder="1" applyAlignment="1">
      <alignment horizontal="center" vertical="center"/>
    </xf>
    <xf numFmtId="0" fontId="9" fillId="27" borderId="42" xfId="1136" applyFont="1" applyFill="1" applyBorder="1" applyAlignment="1">
      <alignment horizontal="center" vertical="center"/>
    </xf>
    <xf numFmtId="0" fontId="9" fillId="27" borderId="33" xfId="1136" applyFont="1" applyFill="1" applyBorder="1" applyAlignment="1">
      <alignment horizontal="center" vertical="center"/>
    </xf>
    <xf numFmtId="0" fontId="9" fillId="0" borderId="42" xfId="1136" applyFont="1" applyBorder="1" applyAlignment="1">
      <alignment horizontal="center" vertical="center"/>
    </xf>
    <xf numFmtId="0" fontId="9" fillId="0" borderId="33" xfId="1136" applyFont="1" applyBorder="1" applyAlignment="1">
      <alignment horizontal="center" vertical="center"/>
    </xf>
    <xf numFmtId="0" fontId="9" fillId="27" borderId="51" xfId="1136" applyFont="1" applyFill="1" applyBorder="1" applyAlignment="1">
      <alignment horizontal="center" vertical="center"/>
    </xf>
    <xf numFmtId="0" fontId="9" fillId="27" borderId="46" xfId="1136" applyFont="1" applyFill="1" applyBorder="1" applyAlignment="1">
      <alignment horizontal="center" vertical="center"/>
    </xf>
    <xf numFmtId="336" fontId="124" fillId="0" borderId="0" xfId="1136" applyNumberFormat="1" applyFont="1" applyBorder="1" applyAlignment="1">
      <alignment horizontal="center" vertical="center"/>
    </xf>
    <xf numFmtId="0" fontId="9" fillId="31" borderId="33" xfId="1136" applyFont="1" applyFill="1" applyBorder="1" applyAlignment="1">
      <alignment horizontal="center" vertical="center"/>
    </xf>
    <xf numFmtId="0" fontId="9" fillId="31" borderId="45" xfId="1136" applyFont="1" applyFill="1" applyBorder="1" applyAlignment="1">
      <alignment horizontal="center" vertical="center" wrapText="1"/>
    </xf>
    <xf numFmtId="0" fontId="9" fillId="31" borderId="42" xfId="1136" applyFont="1" applyFill="1" applyBorder="1" applyAlignment="1">
      <alignment horizontal="center" vertical="center" wrapText="1"/>
    </xf>
    <xf numFmtId="0" fontId="9" fillId="31" borderId="56" xfId="1136" applyFont="1" applyFill="1" applyBorder="1" applyAlignment="1">
      <alignment horizontal="center" vertical="center" wrapText="1"/>
    </xf>
    <xf numFmtId="0" fontId="9" fillId="31" borderId="68" xfId="1136" applyFont="1" applyFill="1" applyBorder="1" applyAlignment="1">
      <alignment horizontal="center" vertical="center" wrapText="1"/>
    </xf>
    <xf numFmtId="0" fontId="9" fillId="0" borderId="68" xfId="1136" applyFont="1" applyBorder="1" applyAlignment="1">
      <alignment horizontal="center" vertical="center" textRotation="255"/>
    </xf>
    <xf numFmtId="0" fontId="9" fillId="0" borderId="69" xfId="1136" applyFont="1" applyBorder="1" applyAlignment="1">
      <alignment horizontal="center" vertical="center" textRotation="255"/>
    </xf>
    <xf numFmtId="0" fontId="9" fillId="0" borderId="70" xfId="1136" applyFont="1" applyBorder="1" applyAlignment="1">
      <alignment horizontal="center" vertical="center" textRotation="255"/>
    </xf>
    <xf numFmtId="0" fontId="9" fillId="0" borderId="71" xfId="1136" applyFont="1" applyBorder="1" applyAlignment="1">
      <alignment horizontal="center" vertical="center" textRotation="255"/>
    </xf>
    <xf numFmtId="0" fontId="9" fillId="0" borderId="13" xfId="1136" applyFont="1" applyBorder="1" applyAlignment="1">
      <alignment horizontal="center" vertical="center" textRotation="255"/>
    </xf>
    <xf numFmtId="0" fontId="132" fillId="0" borderId="44" xfId="1162" applyFont="1" applyBorder="1" applyAlignment="1">
      <alignment horizontal="center" vertical="center" shrinkToFit="1"/>
    </xf>
    <xf numFmtId="0" fontId="132" fillId="0" borderId="57" xfId="1162" applyFont="1" applyBorder="1" applyAlignment="1">
      <alignment horizontal="center" vertical="center" shrinkToFit="1"/>
    </xf>
    <xf numFmtId="0" fontId="132" fillId="0" borderId="49" xfId="1162" applyFont="1" applyBorder="1" applyAlignment="1">
      <alignment horizontal="center" vertical="center" shrinkToFit="1"/>
    </xf>
    <xf numFmtId="0" fontId="126" fillId="0" borderId="0" xfId="1162" applyFont="1" applyBorder="1" applyAlignment="1">
      <alignment horizontal="center"/>
    </xf>
    <xf numFmtId="0" fontId="128" fillId="0" borderId="58" xfId="1162" applyFont="1" applyFill="1" applyBorder="1" applyAlignment="1">
      <alignment horizontal="center" vertical="center" shrinkToFit="1"/>
    </xf>
    <xf numFmtId="0" fontId="128" fillId="0" borderId="43" xfId="1162" applyFont="1" applyFill="1" applyBorder="1" applyAlignment="1">
      <alignment horizontal="center" vertical="center" shrinkToFit="1"/>
    </xf>
    <xf numFmtId="0" fontId="128" fillId="0" borderId="60" xfId="1162" applyFont="1" applyFill="1" applyBorder="1" applyAlignment="1">
      <alignment horizontal="center" vertical="center" shrinkToFit="1"/>
    </xf>
    <xf numFmtId="0" fontId="128" fillId="0" borderId="33" xfId="1162" applyFont="1" applyFill="1" applyBorder="1" applyAlignment="1">
      <alignment horizontal="center" vertical="center" shrinkToFit="1"/>
    </xf>
    <xf numFmtId="0" fontId="132" fillId="0" borderId="59" xfId="1162" applyFont="1" applyBorder="1" applyAlignment="1">
      <alignment horizontal="center" vertical="center"/>
    </xf>
    <xf numFmtId="0" fontId="132" fillId="0" borderId="61" xfId="1162" applyFont="1" applyBorder="1" applyAlignment="1">
      <alignment horizontal="center" vertical="center"/>
    </xf>
    <xf numFmtId="0" fontId="132" fillId="0" borderId="62" xfId="1162" applyFont="1" applyBorder="1" applyAlignment="1">
      <alignment horizontal="center" vertical="center"/>
    </xf>
    <xf numFmtId="0" fontId="128" fillId="0" borderId="60" xfId="1162" applyFont="1" applyBorder="1" applyAlignment="1">
      <alignment horizontal="center" vertical="center" wrapText="1"/>
    </xf>
    <xf numFmtId="0" fontId="128" fillId="0" borderId="33" xfId="1162" applyFont="1" applyBorder="1" applyAlignment="1">
      <alignment horizontal="center" vertical="center" wrapText="1"/>
    </xf>
    <xf numFmtId="0" fontId="128" fillId="0" borderId="67" xfId="1162" applyFont="1" applyBorder="1" applyAlignment="1">
      <alignment horizontal="center" vertical="center" wrapText="1"/>
    </xf>
    <xf numFmtId="0" fontId="128" fillId="0" borderId="46" xfId="1162" applyFont="1" applyBorder="1" applyAlignment="1">
      <alignment horizontal="center" vertical="center" wrapText="1"/>
    </xf>
    <xf numFmtId="0" fontId="135" fillId="0" borderId="63" xfId="1162" quotePrefix="1" applyFont="1" applyBorder="1" applyAlignment="1">
      <alignment horizontal="center" vertical="center" wrapText="1"/>
    </xf>
    <xf numFmtId="0" fontId="135" fillId="0" borderId="64" xfId="1162" quotePrefix="1" applyFont="1" applyBorder="1" applyAlignment="1">
      <alignment horizontal="center" vertical="center" wrapText="1"/>
    </xf>
    <xf numFmtId="0" fontId="135" fillId="0" borderId="65" xfId="1162" quotePrefix="1" applyFont="1" applyBorder="1" applyAlignment="1">
      <alignment horizontal="center" vertical="center" wrapText="1"/>
    </xf>
    <xf numFmtId="0" fontId="128" fillId="0" borderId="60" xfId="1162" applyFont="1" applyFill="1" applyBorder="1" applyAlignment="1">
      <alignment horizontal="center" vertical="center"/>
    </xf>
    <xf numFmtId="0" fontId="128" fillId="0" borderId="33" xfId="1162" applyFont="1" applyFill="1" applyBorder="1" applyAlignment="1">
      <alignment horizontal="center" vertical="center"/>
    </xf>
    <xf numFmtId="0" fontId="128" fillId="22" borderId="60" xfId="1162" applyFont="1" applyFill="1" applyBorder="1" applyAlignment="1">
      <alignment horizontal="center" vertical="center" wrapText="1"/>
    </xf>
    <xf numFmtId="0" fontId="128" fillId="22" borderId="33" xfId="1162" applyFont="1" applyFill="1" applyBorder="1" applyAlignment="1">
      <alignment horizontal="center" vertical="center" wrapText="1"/>
    </xf>
    <xf numFmtId="0" fontId="128" fillId="0" borderId="66" xfId="1162" applyFont="1" applyBorder="1" applyAlignment="1">
      <alignment horizontal="center" vertical="center" wrapText="1"/>
    </xf>
    <xf numFmtId="0" fontId="128" fillId="0" borderId="54" xfId="1162" applyFont="1" applyBorder="1" applyAlignment="1">
      <alignment horizontal="center" vertical="center" wrapText="1"/>
    </xf>
    <xf numFmtId="0" fontId="128" fillId="0" borderId="42" xfId="1162" applyFont="1" applyBorder="1" applyAlignment="1">
      <alignment horizontal="center" vertical="center" wrapText="1"/>
    </xf>
    <xf numFmtId="0" fontId="123" fillId="0" borderId="0" xfId="1162" applyFont="1" applyAlignment="1">
      <alignment horizontal="center"/>
    </xf>
  </cellXfs>
  <cellStyles count="1179">
    <cellStyle name="_x0001_" xfId="1"/>
    <cellStyle name="_xffff__x0005__xffff_" xfId="2"/>
    <cellStyle name="-" xfId="3"/>
    <cellStyle name="          _x000d__x000a_shell=progman.exe_x000d__x000a_m" xfId="4"/>
    <cellStyle name="_x000a_386grabber=M" xfId="5"/>
    <cellStyle name="!r)~f?" xfId="6"/>
    <cellStyle name="&quot;" xfId="7"/>
    <cellStyle name="#,##0" xfId="8"/>
    <cellStyle name="(##.00)" xfId="9"/>
    <cellStyle name="(△콤마)" xfId="10"/>
    <cellStyle name="(백분율)" xfId="11"/>
    <cellStyle name="(콤마)" xfId="12"/>
    <cellStyle name=")~f?" xfId="13"/>
    <cellStyle name=".XLS" xfId="14"/>
    <cellStyle name="? BP" xfId="15"/>
    <cellStyle name="? JY" xfId="16"/>
    <cellStyle name="?_x0005_?" xfId="17"/>
    <cellStyle name="?? [0.00]_sheet" xfId="18"/>
    <cellStyle name="?? [0]_VERA" xfId="19"/>
    <cellStyle name="??&amp;O?&amp;H?_x0008__x000f__x0007_?_x0007__x0001__x0001_" xfId="20"/>
    <cellStyle name="??&amp;O?&amp;H?_x0008_??_x0007__x0001__x0001_" xfId="21"/>
    <cellStyle name="??&amp;O?&amp;H?_x0008_??_x0007__x0001__x0001_ 2" xfId="22"/>
    <cellStyle name="??&amp;쏗?뷐9_x0008__x0011__x0007_?_x0007__x0001__x0001_" xfId="23"/>
    <cellStyle name="????" xfId="24"/>
    <cellStyle name="???? [0.00]_AM-PM Budget 01Himeji" xfId="25"/>
    <cellStyle name="???????" xfId="26"/>
    <cellStyle name="????????????" xfId="27"/>
    <cellStyle name="?????_VERA" xfId="28"/>
    <cellStyle name="????_AM-PM Budget 01Himeji" xfId="29"/>
    <cellStyle name="??_#01 Akaska1" xfId="30"/>
    <cellStyle name="?・???? [0.00]_CF(5yrs)" xfId="31"/>
    <cellStyle name="?…??・?? [0.00]_CF(5yrs)" xfId="32"/>
    <cellStyle name="?a?????" xfId="33"/>
    <cellStyle name="?W?_laroux" xfId="34"/>
    <cellStyle name="_?????(???)" xfId="35"/>
    <cellStyle name="_??????   ??" xfId="36"/>
    <cellStyle name="_??????   ????" xfId="37"/>
    <cellStyle name="_??????   ????_1" xfId="38"/>
    <cellStyle name="_??????   ????_2" xfId="39"/>
    <cellStyle name="_??????   ????_3" xfId="40"/>
    <cellStyle name="_??????   ??_1" xfId="41"/>
    <cellStyle name="_??????   ??_2" xfId="42"/>
    <cellStyle name="_??????   ??_3" xfId="43"/>
    <cellStyle name="_????????.xls ??? 175" xfId="44"/>
    <cellStyle name="_????????.xls ??? 175_1" xfId="45"/>
    <cellStyle name="_????????.xls ??? 175_2" xfId="46"/>
    <cellStyle name="_????????.xls ??? 175_3" xfId="47"/>
    <cellStyle name="_????????.xls ??? 176" xfId="48"/>
    <cellStyle name="_????????.xls ??? 176_1" xfId="49"/>
    <cellStyle name="_????????.xls ??? 176_2" xfId="50"/>
    <cellStyle name="_????????.xls ??? 176_3" xfId="51"/>
    <cellStyle name="_????????.xls ??? 3" xfId="52"/>
    <cellStyle name="_????????.xls ??? 3_1" xfId="53"/>
    <cellStyle name="_????????.xls ??? 3_2" xfId="54"/>
    <cellStyle name="_????????.xls ??? 3_3" xfId="55"/>
    <cellStyle name="_????????.xls ??? 4" xfId="56"/>
    <cellStyle name="_????????.xls ??? 4_1" xfId="57"/>
    <cellStyle name="_????????.xls ??? 4_2" xfId="58"/>
    <cellStyle name="_????????.xls ??? 4_3" xfId="59"/>
    <cellStyle name="_?????????" xfId="60"/>
    <cellStyle name="_??????????" xfId="61"/>
    <cellStyle name="_???????????" xfId="62"/>
    <cellStyle name="_?????????????" xfId="63"/>
    <cellStyle name="_?????????????.xls ??? 3" xfId="64"/>
    <cellStyle name="_?????????????.xls ??? 3_1" xfId="65"/>
    <cellStyle name="_?????????????.xls ??? 3_2" xfId="66"/>
    <cellStyle name="_?????????????.xls ??? 3_3" xfId="67"/>
    <cellStyle name="_?????????????.xls ??? 4" xfId="68"/>
    <cellStyle name="_?????????????.xls ??? 4_1" xfId="69"/>
    <cellStyle name="_?????????????.xls ??? 4_2" xfId="70"/>
    <cellStyle name="_?????????????.xls ??? 4_3" xfId="71"/>
    <cellStyle name="_?????????????.xls ??? 8" xfId="72"/>
    <cellStyle name="_?????????????.xls ??? 8_1" xfId="73"/>
    <cellStyle name="_?????????????.xls ??? 8_2" xfId="74"/>
    <cellStyle name="_?????????????.xls ??? 8_3" xfId="75"/>
    <cellStyle name="_???????????????" xfId="76"/>
    <cellStyle name="_???????????????_1" xfId="77"/>
    <cellStyle name="_???????????????_2" xfId="78"/>
    <cellStyle name="_???????????????_3" xfId="79"/>
    <cellStyle name="_?????????????_1" xfId="80"/>
    <cellStyle name="_?????????????_2" xfId="81"/>
    <cellStyle name="_?????????????_3" xfId="82"/>
    <cellStyle name="_???????????_1" xfId="83"/>
    <cellStyle name="_???????????_2" xfId="84"/>
    <cellStyle name="_???????????_3" xfId="85"/>
    <cellStyle name="_??????????_1" xfId="86"/>
    <cellStyle name="_??????????_2" xfId="87"/>
    <cellStyle name="_??????????_3" xfId="88"/>
    <cellStyle name="_?????????_1" xfId="89"/>
    <cellStyle name="_?????????_2" xfId="90"/>
    <cellStyle name="_?????????_3" xfId="91"/>
    <cellStyle name="_?????A3.xls ??? 4" xfId="92"/>
    <cellStyle name="_?????A3.xls ??? 4_1" xfId="93"/>
    <cellStyle name="_?????A3.xls ??? 4_2" xfId="94"/>
    <cellStyle name="_?????A3.xls ??? 4_3" xfId="95"/>
    <cellStyle name="_?????A3.xls ??? 5" xfId="96"/>
    <cellStyle name="_?????A3.xls ??? 5_1" xfId="97"/>
    <cellStyle name="_?????A3.xls ??? 5_2" xfId="98"/>
    <cellStyle name="_?????A3.xls ??? 5_3" xfId="99"/>
    <cellStyle name="_?????A3.xls ??? 9" xfId="100"/>
    <cellStyle name="_?????A3.xls ??? 9_1" xfId="101"/>
    <cellStyle name="_?????A3.xls ??? 9_2" xfId="102"/>
    <cellStyle name="_?????A3.xls ??? 9_3" xfId="103"/>
    <cellStyle name="_???2-2" xfId="104"/>
    <cellStyle name="_???2-2_1" xfId="105"/>
    <cellStyle name="_???2-2_2" xfId="106"/>
    <cellStyle name="_???2-2_3" xfId="107"/>
    <cellStyle name="_020411" xfId="108"/>
    <cellStyle name="_020411_1" xfId="109"/>
    <cellStyle name="_020411_2" xfId="110"/>
    <cellStyle name="_020411_3" xfId="111"/>
    <cellStyle name="_020411_4" xfId="112"/>
    <cellStyle name="_020411_5" xfId="113"/>
    <cellStyle name="_020411_6" xfId="114"/>
    <cellStyle name="_020411_7" xfId="115"/>
    <cellStyle name="_020411_8" xfId="116"/>
    <cellStyle name="_020411_9" xfId="117"/>
    <cellStyle name="_020411_A" xfId="118"/>
    <cellStyle name="_020411_B" xfId="119"/>
    <cellStyle name="_020411_C" xfId="120"/>
    <cellStyle name="_020411_D" xfId="121"/>
    <cellStyle name="_020411_E" xfId="122"/>
    <cellStyle name="_020411_F" xfId="123"/>
    <cellStyle name="_020411_G" xfId="124"/>
    <cellStyle name="_020411_H" xfId="125"/>
    <cellStyle name="_020411_I" xfId="126"/>
    <cellStyle name="_020411_J" xfId="127"/>
    <cellStyle name="_020413" xfId="128"/>
    <cellStyle name="_020413_1" xfId="129"/>
    <cellStyle name="_020413_2" xfId="130"/>
    <cellStyle name="_020413_3" xfId="131"/>
    <cellStyle name="_020413_4" xfId="132"/>
    <cellStyle name="_020413_5" xfId="133"/>
    <cellStyle name="_020413_6" xfId="134"/>
    <cellStyle name="_020413_7" xfId="135"/>
    <cellStyle name="_020413_8" xfId="136"/>
    <cellStyle name="_020413_9" xfId="137"/>
    <cellStyle name="_020413_A" xfId="138"/>
    <cellStyle name="_020413_B" xfId="139"/>
    <cellStyle name="_020413_C" xfId="140"/>
    <cellStyle name="_020413_D" xfId="141"/>
    <cellStyle name="_020413_E" xfId="142"/>
    <cellStyle name="_020413_F" xfId="143"/>
    <cellStyle name="_020413_G" xfId="144"/>
    <cellStyle name="_020413_H" xfId="145"/>
    <cellStyle name="_020413_I" xfId="146"/>
    <cellStyle name="_020426" xfId="147"/>
    <cellStyle name="_020426_1" xfId="148"/>
    <cellStyle name="_020426_2" xfId="149"/>
    <cellStyle name="_020426_3" xfId="150"/>
    <cellStyle name="_020426_4" xfId="151"/>
    <cellStyle name="_020426_5" xfId="152"/>
    <cellStyle name="_020426_6" xfId="153"/>
    <cellStyle name="_020426_7" xfId="154"/>
    <cellStyle name="_020426_8" xfId="155"/>
    <cellStyle name="_020426_9" xfId="156"/>
    <cellStyle name="_020426_A" xfId="157"/>
    <cellStyle name="_020426_B" xfId="158"/>
    <cellStyle name="_020426_C" xfId="159"/>
    <cellStyle name="_020426_D" xfId="160"/>
    <cellStyle name="_020426_E" xfId="161"/>
    <cellStyle name="_020426_F" xfId="162"/>
    <cellStyle name="_020426_G" xfId="163"/>
    <cellStyle name="_020426_H" xfId="164"/>
    <cellStyle name="_020426_I" xfId="165"/>
    <cellStyle name="_020426_J" xfId="166"/>
    <cellStyle name="_020527" xfId="167"/>
    <cellStyle name="_020527_1" xfId="168"/>
    <cellStyle name="_020527_2" xfId="169"/>
    <cellStyle name="_020527_3" xfId="170"/>
    <cellStyle name="_020527_4" xfId="171"/>
    <cellStyle name="_020527_5" xfId="172"/>
    <cellStyle name="_020527_6" xfId="173"/>
    <cellStyle name="_020527_7" xfId="174"/>
    <cellStyle name="_020527_8" xfId="175"/>
    <cellStyle name="_020527_9" xfId="176"/>
    <cellStyle name="_020527_A" xfId="177"/>
    <cellStyle name="_020527_B" xfId="178"/>
    <cellStyle name="_020527_C" xfId="179"/>
    <cellStyle name="_020527_D" xfId="180"/>
    <cellStyle name="_020527_E" xfId="181"/>
    <cellStyle name="_020527_F" xfId="182"/>
    <cellStyle name="_020527_G" xfId="183"/>
    <cellStyle name="_020527_H" xfId="184"/>
    <cellStyle name="_020527_I" xfId="185"/>
    <cellStyle name="_020531" xfId="186"/>
    <cellStyle name="_020531_1" xfId="187"/>
    <cellStyle name="_020531_2" xfId="188"/>
    <cellStyle name="_020531_3" xfId="189"/>
    <cellStyle name="_020531_4" xfId="190"/>
    <cellStyle name="_020531_5" xfId="191"/>
    <cellStyle name="_020531_6" xfId="192"/>
    <cellStyle name="_020531_7" xfId="193"/>
    <cellStyle name="_020531_8" xfId="194"/>
    <cellStyle name="_020531_9" xfId="195"/>
    <cellStyle name="_020531_A" xfId="196"/>
    <cellStyle name="_020531_B" xfId="197"/>
    <cellStyle name="_020531_C" xfId="198"/>
    <cellStyle name="_020531_D" xfId="199"/>
    <cellStyle name="_020531_E" xfId="200"/>
    <cellStyle name="_020531_F" xfId="201"/>
    <cellStyle name="_020531_G" xfId="202"/>
    <cellStyle name="_020531_H" xfId="203"/>
    <cellStyle name="_020531_I" xfId="204"/>
    <cellStyle name="_020531_J" xfId="205"/>
    <cellStyle name="_020617" xfId="206"/>
    <cellStyle name="_020617_1" xfId="207"/>
    <cellStyle name="_020617_2" xfId="208"/>
    <cellStyle name="_020617_3" xfId="209"/>
    <cellStyle name="_020617_4" xfId="210"/>
    <cellStyle name="_020617_5" xfId="211"/>
    <cellStyle name="_020617_6" xfId="212"/>
    <cellStyle name="_020617_7" xfId="213"/>
    <cellStyle name="_020617_8" xfId="214"/>
    <cellStyle name="_020617_9" xfId="215"/>
    <cellStyle name="_020617_A" xfId="216"/>
    <cellStyle name="_020617_B" xfId="217"/>
    <cellStyle name="_020617_C" xfId="218"/>
    <cellStyle name="_020617_D" xfId="219"/>
    <cellStyle name="_020617_E" xfId="220"/>
    <cellStyle name="_020617_F" xfId="221"/>
    <cellStyle name="_020617_G" xfId="222"/>
    <cellStyle name="_020617_H" xfId="223"/>
    <cellStyle name="_020617_I" xfId="224"/>
    <cellStyle name="_020722" xfId="225"/>
    <cellStyle name="_020722_1" xfId="226"/>
    <cellStyle name="_020722_2" xfId="227"/>
    <cellStyle name="_020722_3" xfId="228"/>
    <cellStyle name="_020722_4" xfId="229"/>
    <cellStyle name="_020722_5" xfId="230"/>
    <cellStyle name="_020722_6" xfId="231"/>
    <cellStyle name="_020722_7" xfId="232"/>
    <cellStyle name="_020722_8" xfId="233"/>
    <cellStyle name="_020722_9" xfId="234"/>
    <cellStyle name="_020722_A" xfId="235"/>
    <cellStyle name="_020722_B" xfId="236"/>
    <cellStyle name="_020722_C" xfId="237"/>
    <cellStyle name="_020722_D" xfId="238"/>
    <cellStyle name="_020722_E" xfId="239"/>
    <cellStyle name="_020722_F" xfId="240"/>
    <cellStyle name="_020722_G" xfId="241"/>
    <cellStyle name="_020722_H" xfId="242"/>
    <cellStyle name="_020722_I" xfId="243"/>
    <cellStyle name="_020722_J" xfId="244"/>
    <cellStyle name="_020729" xfId="245"/>
    <cellStyle name="_020729_1" xfId="246"/>
    <cellStyle name="_020729_2" xfId="247"/>
    <cellStyle name="_020729_3" xfId="248"/>
    <cellStyle name="_020729_4" xfId="249"/>
    <cellStyle name="_020729_5" xfId="250"/>
    <cellStyle name="_020729_6" xfId="251"/>
    <cellStyle name="_020729_7" xfId="252"/>
    <cellStyle name="_020729_8" xfId="253"/>
    <cellStyle name="_020729_9" xfId="254"/>
    <cellStyle name="_020729_A" xfId="255"/>
    <cellStyle name="_020729_B" xfId="256"/>
    <cellStyle name="_020729_C" xfId="257"/>
    <cellStyle name="_020729_D" xfId="258"/>
    <cellStyle name="_020729_E" xfId="259"/>
    <cellStyle name="_020729_F" xfId="260"/>
    <cellStyle name="_020729_G" xfId="261"/>
    <cellStyle name="_020729_H" xfId="262"/>
    <cellStyle name="_020729_I" xfId="263"/>
    <cellStyle name="_020729_J" xfId="264"/>
    <cellStyle name="_020809" xfId="265"/>
    <cellStyle name="_020809_1" xfId="266"/>
    <cellStyle name="_020809_2" xfId="267"/>
    <cellStyle name="_020809_3" xfId="268"/>
    <cellStyle name="_020809_4" xfId="269"/>
    <cellStyle name="_020809_5" xfId="270"/>
    <cellStyle name="_020809_6" xfId="271"/>
    <cellStyle name="_020809_7" xfId="272"/>
    <cellStyle name="_020809_8" xfId="273"/>
    <cellStyle name="_020809_9" xfId="274"/>
    <cellStyle name="_020809_A" xfId="275"/>
    <cellStyle name="_020809_B" xfId="276"/>
    <cellStyle name="_020809_C" xfId="277"/>
    <cellStyle name="_020809_D" xfId="278"/>
    <cellStyle name="_020809_E" xfId="279"/>
    <cellStyle name="_020809_F" xfId="280"/>
    <cellStyle name="_020809_G" xfId="281"/>
    <cellStyle name="_020809_H" xfId="282"/>
    <cellStyle name="_020809_I" xfId="283"/>
    <cellStyle name="_020809_J" xfId="284"/>
    <cellStyle name="_020814" xfId="285"/>
    <cellStyle name="_020814_1" xfId="286"/>
    <cellStyle name="_020814_2" xfId="287"/>
    <cellStyle name="_020814_3" xfId="288"/>
    <cellStyle name="_020814_4" xfId="289"/>
    <cellStyle name="_020814_5" xfId="290"/>
    <cellStyle name="_020814_6" xfId="291"/>
    <cellStyle name="_020814_7" xfId="292"/>
    <cellStyle name="_020814_8" xfId="293"/>
    <cellStyle name="_020814_9" xfId="294"/>
    <cellStyle name="_020814_A" xfId="295"/>
    <cellStyle name="_020814_B" xfId="296"/>
    <cellStyle name="_020814_C" xfId="297"/>
    <cellStyle name="_020814_D" xfId="298"/>
    <cellStyle name="_020814_E" xfId="299"/>
    <cellStyle name="_020814_F" xfId="300"/>
    <cellStyle name="_020814_G" xfId="301"/>
    <cellStyle name="_020814_H" xfId="302"/>
    <cellStyle name="_020814_I" xfId="303"/>
    <cellStyle name="_020814_J" xfId="304"/>
    <cellStyle name="_08 공사현황(신무림제지)(1)" xfId="305"/>
    <cellStyle name="_1?????????" xfId="306"/>
    <cellStyle name="_1?????????.xls ??? 16" xfId="307"/>
    <cellStyle name="_1?????????.xls ??? 16_1" xfId="308"/>
    <cellStyle name="_1?????????.xls ??? 16_2" xfId="309"/>
    <cellStyle name="_1?????????.xls ??? 16_3" xfId="310"/>
    <cellStyle name="_1?????????_1" xfId="311"/>
    <cellStyle name="_1?????????_2" xfId="312"/>
    <cellStyle name="_1?????????_3" xfId="313"/>
    <cellStyle name="_1表紙～ｺﾝｾﾌﾟﾄ" xfId="314"/>
    <cellStyle name="_1表紙～ｺﾝｾﾌﾟﾄ.xls グラフ 16" xfId="315"/>
    <cellStyle name="_1表紙～ｺﾝｾﾌﾟﾄ.xls グラフ 16_1" xfId="316"/>
    <cellStyle name="_1表紙～ｺﾝｾﾌﾟﾄ.xls グラフ 16_2" xfId="317"/>
    <cellStyle name="_1表紙～ｺﾝｾﾌﾟﾄ.xls グラフ 16_3" xfId="318"/>
    <cellStyle name="_1表紙～ｺﾝｾﾌﾟﾄ_1" xfId="319"/>
    <cellStyle name="_1表紙～ｺﾝｾﾌﾟﾄ_2" xfId="320"/>
    <cellStyle name="_1表紙～ｺﾝｾﾌﾟﾄ_3" xfId="321"/>
    <cellStyle name="_2004재무제표 전남도시가스" xfId="322"/>
    <cellStyle name="_2004재무제표 전남도시가스-최종" xfId="323"/>
    <cellStyle name="_2005" xfId="324"/>
    <cellStyle name="_２管理提案（目次）" xfId="325"/>
    <cellStyle name="_２管理提案（目次）_1" xfId="326"/>
    <cellStyle name="_２管理提案（目次）_2" xfId="327"/>
    <cellStyle name="_２管理提案（目次）_3" xfId="328"/>
    <cellStyle name="_４管理提案（ｺﾝｾﾌﾟﾄ）" xfId="329"/>
    <cellStyle name="_４管理提案（ｺﾝｾﾌﾟﾄ）_1" xfId="330"/>
    <cellStyle name="_４管理提案（ｺﾝｾﾌﾟﾄ）_2" xfId="331"/>
    <cellStyle name="_４管理提案（ｺﾝｾﾌﾟﾄ）_3" xfId="332"/>
    <cellStyle name="_５管理提案（教育体制）" xfId="333"/>
    <cellStyle name="_５管理提案（教育体制）_1" xfId="334"/>
    <cellStyle name="_５管理提案（教育体制）_2" xfId="335"/>
    <cellStyle name="_５管理提案（教育体制）_3" xfId="336"/>
    <cellStyle name="_６管理提案（年間計画）" xfId="337"/>
    <cellStyle name="_６管理提案（年間計画）_1" xfId="338"/>
    <cellStyle name="_６管理提案（年間計画）_2" xfId="339"/>
    <cellStyle name="_６管理提案（年間計画）_3" xfId="340"/>
    <cellStyle name="_７管理提案（ﾊﾞｯｸｱｯﾌﾟ）" xfId="341"/>
    <cellStyle name="_７管理提案（ﾊﾞｯｸｱｯﾌﾟ）_1" xfId="342"/>
    <cellStyle name="_７管理提案（ﾊﾞｯｸｱｯﾌﾟ）_2" xfId="343"/>
    <cellStyle name="_７管理提案（ﾊﾞｯｸｱｯﾌﾟ）_3" xfId="344"/>
    <cellStyle name="_８管理提案（長期１）" xfId="345"/>
    <cellStyle name="_８管理提案（長期１）_1" xfId="346"/>
    <cellStyle name="_８管理提案（長期１）_2" xfId="347"/>
    <cellStyle name="_８管理提案（長期１）_3" xfId="348"/>
    <cellStyle name="_８管理提案(長期２)" xfId="349"/>
    <cellStyle name="_９管理提案（管理方式）" xfId="350"/>
    <cellStyle name="_９管理提案（管理方式）_1" xfId="351"/>
    <cellStyle name="_９管理提案（管理方式）_2" xfId="352"/>
    <cellStyle name="_９管理提案（管理方式）_3" xfId="353"/>
    <cellStyle name="_A" xfId="354"/>
    <cellStyle name="_A1 BIZ Hotel Budget_20061126" xfId="355"/>
    <cellStyle name="_A1 BTS Office Budget_20061126" xfId="356"/>
    <cellStyle name="_A1 BTS Office Budget_20061126 (2)" xfId="357"/>
    <cellStyle name="_A2 CC Hotel Budget_20061126" xfId="358"/>
    <cellStyle name="_B125-공사원가 Details" xfId="359"/>
    <cellStyle name="_B36-공사원가 Details" xfId="360"/>
    <cellStyle name="_Block 125-공사진행률" xfId="361"/>
    <cellStyle name="_Book1" xfId="362"/>
    <cellStyle name="_Book1_1" xfId="363"/>
    <cellStyle name="_Book5" xfId="364"/>
    <cellStyle name="_Comma" xfId="365"/>
    <cellStyle name="_Currency" xfId="366"/>
    <cellStyle name="_CurrencySpace" xfId="367"/>
    <cellStyle name="_DI063-(지장물)" xfId="368"/>
    <cellStyle name="_DI063-012501(예단포~중산동간도로개설공사,중앙토지수용위원회,장세영,심재희)" xfId="369"/>
    <cellStyle name="_DI063-042501(마전지구원당지구간도로개설공사,종합건설본부,문덕수,심재희)" xfId="370"/>
    <cellStyle name="_DI063-090801(신도리,군도및농어촌도로확포장공사,문덕수,심재희)" xfId="371"/>
    <cellStyle name="_F3 Office Budget_200708" xfId="372"/>
    <cellStyle name="_F4-1 Office Budget_200708" xfId="373"/>
    <cellStyle name="_F4-2 Office Budget_200708" xfId="374"/>
    <cellStyle name="_F4-2 Office Budget_200803" xfId="375"/>
    <cellStyle name="_kanri" xfId="376"/>
    <cellStyle name="_kanri_1" xfId="377"/>
    <cellStyle name="_kanri_2" xfId="378"/>
    <cellStyle name="_kanri_3" xfId="379"/>
    <cellStyle name="_Line별 원가&amp;판관비_Draft2" xfId="380"/>
    <cellStyle name="_Multiple" xfId="381"/>
    <cellStyle name="_MultipleSpace" xfId="382"/>
    <cellStyle name="_NSC Financial Status report for 2006_Final" xfId="383"/>
    <cellStyle name="_Pacel4 토지매입" xfId="384"/>
    <cellStyle name="_Percent" xfId="385"/>
    <cellStyle name="_PercentSpace" xfId="386"/>
    <cellStyle name="_Project Management Service Fee 2006" xfId="387"/>
    <cellStyle name="_Sheet1" xfId="388"/>
    <cellStyle name="_Sheet1_1" xfId="389"/>
    <cellStyle name="_Sheet1_2" xfId="390"/>
    <cellStyle name="_Sheet1_3" xfId="391"/>
    <cellStyle name="_Sheet1_4" xfId="392"/>
    <cellStyle name="_Sheet1_5" xfId="393"/>
    <cellStyle name="_Sheet1_6" xfId="394"/>
    <cellStyle name="_Sheet1_7" xfId="395"/>
    <cellStyle name="_Sheet1_8" xfId="396"/>
    <cellStyle name="_Sheet1_9" xfId="397"/>
    <cellStyle name="_Sheet1_A" xfId="398"/>
    <cellStyle name="_Sheet1_B" xfId="399"/>
    <cellStyle name="_Sheet1_C" xfId="400"/>
    <cellStyle name="_Sheet1_D" xfId="401"/>
    <cellStyle name="_Sheet1_E" xfId="402"/>
    <cellStyle name="_Sheet1_F" xfId="403"/>
    <cellStyle name="_Sheet1_G" xfId="404"/>
    <cellStyle name="_Sheet1_H" xfId="405"/>
    <cellStyle name="_Sheet1_I" xfId="406"/>
    <cellStyle name="_Valuation_Draft_1128_stv" xfId="407"/>
    <cellStyle name="_Valuation_Draft_1129" xfId="408"/>
    <cellStyle name="_Valuation-AS(Adjusted)" xfId="409"/>
    <cellStyle name="_Valuation-DWMSC" xfId="410"/>
    <cellStyle name="_Valuation-DWMSC-adjustment" xfId="411"/>
    <cellStyle name="_リニューアル工事.xls グラフ 175" xfId="412"/>
    <cellStyle name="_リニューアル工事.xls グラフ 175_1" xfId="413"/>
    <cellStyle name="_リニューアル工事.xls グラフ 175_2" xfId="414"/>
    <cellStyle name="_リニューアル工事.xls グラフ 175_3" xfId="415"/>
    <cellStyle name="_リニューアル工事.xls グラフ 176" xfId="416"/>
    <cellStyle name="_リニューアル工事.xls グラフ 176_1" xfId="417"/>
    <cellStyle name="_リニューアル工事.xls グラフ 176_2" xfId="418"/>
    <cellStyle name="_リニューアル工事.xls グラフ 176_3" xfId="419"/>
    <cellStyle name="_リニューアル工事.xls グラフ 3" xfId="420"/>
    <cellStyle name="_リニューアル工事.xls グラフ 3_1" xfId="421"/>
    <cellStyle name="_リニューアル工事.xls グラフ 3_2" xfId="422"/>
    <cellStyle name="_リニューアル工事.xls グラフ 3_3" xfId="423"/>
    <cellStyle name="_リニューアル工事.xls グラフ 4" xfId="424"/>
    <cellStyle name="_リニューアル工事.xls グラフ 4_1" xfId="425"/>
    <cellStyle name="_リニューアル工事.xls グラフ 4_2" xfId="426"/>
    <cellStyle name="_リニューアル工事.xls グラフ 4_3" xfId="427"/>
    <cellStyle name="_공사요율표-031008" xfId="428"/>
    <cellStyle name="_管理提案（目　次）２" xfId="429"/>
    <cellStyle name="_管理提案（目　次）２_1" xfId="430"/>
    <cellStyle name="_管理提案（目　次）２_2" xfId="431"/>
    <cellStyle name="_管理提案（目　次）２_3" xfId="432"/>
    <cellStyle name="_管理提案（本   文）" xfId="433"/>
    <cellStyle name="_管理提案（本   文）_1" xfId="434"/>
    <cellStyle name="_管理提案（本   文）_2" xfId="435"/>
    <cellStyle name="_管理提案（本   文）_3" xfId="436"/>
    <cellStyle name="_管理提案（本   文）－２" xfId="437"/>
    <cellStyle name="_管理提案（本   文）－２_1" xfId="438"/>
    <cellStyle name="_管理提案（本   文）－２_2" xfId="439"/>
    <cellStyle name="_管理提案（本   文）－２_3" xfId="440"/>
    <cellStyle name="_管理提案書A3.xls グラフ 4" xfId="441"/>
    <cellStyle name="_管理提案書A3.xls グラフ 4_1" xfId="442"/>
    <cellStyle name="_管理提案書A3.xls グラフ 4_2" xfId="443"/>
    <cellStyle name="_管理提案書A3.xls グラフ 4_3" xfId="444"/>
    <cellStyle name="_管理提案書A3.xls グラフ 5" xfId="445"/>
    <cellStyle name="_管理提案書A3.xls グラフ 5_1" xfId="446"/>
    <cellStyle name="_管理提案書A3.xls グラフ 5_2" xfId="447"/>
    <cellStyle name="_管理提案書A3.xls グラフ 5_3" xfId="448"/>
    <cellStyle name="_管理提案書A3.xls グラフ 9" xfId="449"/>
    <cellStyle name="_管理提案書A3.xls グラフ 9_1" xfId="450"/>
    <cellStyle name="_管理提案書A3.xls グラフ 9_2" xfId="451"/>
    <cellStyle name="_管理提案書A3.xls グラフ 9_3" xfId="452"/>
    <cellStyle name="_금융비용자본화_2006_20070130" xfId="453"/>
    <cellStyle name="_기초공법,토공사회의 자료(상진)" xfId="454"/>
    <cellStyle name="_내역서" xfId="455"/>
    <cellStyle name="_-내역서" xfId="456"/>
    <cellStyle name="_-내역서_천안-내역서" xfId="457"/>
    <cellStyle name="_너슬리 유지관리 (가)예산- YJ Lee" xfId="458"/>
    <cellStyle name="_단가표" xfId="459"/>
    <cellStyle name="_수수료청구서" xfId="460"/>
    <cellStyle name="_수정사항" xfId="461"/>
    <cellStyle name="_시공계획서1" xfId="462"/>
    <cellStyle name="_室町ＮＳビル総合管理提案２" xfId="463"/>
    <cellStyle name="_室町ＮＳビル総合管理提案２.xls グラフ 3" xfId="464"/>
    <cellStyle name="_室町ＮＳビル総合管理提案２.xls グラフ 3_1" xfId="465"/>
    <cellStyle name="_室町ＮＳビル総合管理提案２.xls グラフ 3_2" xfId="466"/>
    <cellStyle name="_室町ＮＳビル総合管理提案２.xls グラフ 3_3" xfId="467"/>
    <cellStyle name="_室町ＮＳビル総合管理提案２.xls グラフ 4" xfId="468"/>
    <cellStyle name="_室町ＮＳビル総合管理提案２.xls グラフ 4_1" xfId="469"/>
    <cellStyle name="_室町ＮＳビル総合管理提案２.xls グラフ 4_2" xfId="470"/>
    <cellStyle name="_室町ＮＳビル総合管理提案２.xls グラフ 4_3" xfId="471"/>
    <cellStyle name="_室町ＮＳビル総合管理提案２.xls グラフ 8" xfId="472"/>
    <cellStyle name="_室町ＮＳビル総合管理提案２.xls グラフ 8_1" xfId="473"/>
    <cellStyle name="_室町ＮＳビル総合管理提案２.xls グラフ 8_2" xfId="474"/>
    <cellStyle name="_室町ＮＳビル総合管理提案２.xls グラフ 8_3" xfId="475"/>
    <cellStyle name="_室町ＮＳビル総合管理提案２_1" xfId="476"/>
    <cellStyle name="_室町ＮＳビル総合管理提案２_2" xfId="477"/>
    <cellStyle name="_室町ＮＳビル総合管理提案２_3" xfId="478"/>
    <cellStyle name="_일계획(5)" xfId="479"/>
    <cellStyle name="_일계획(5)_1" xfId="480"/>
    <cellStyle name="_일계획(5)_2" xfId="481"/>
    <cellStyle name="_일계획(5)_3" xfId="482"/>
    <cellStyle name="_일계획(5)_4" xfId="483"/>
    <cellStyle name="_일계획(5)_5" xfId="484"/>
    <cellStyle name="_일계획(5)_6" xfId="485"/>
    <cellStyle name="_일계획(5)_7" xfId="486"/>
    <cellStyle name="_일계획(5)_8" xfId="487"/>
    <cellStyle name="_일계획(5)_9" xfId="488"/>
    <cellStyle name="_일계획(5)_A" xfId="489"/>
    <cellStyle name="_일계획(5)_B" xfId="490"/>
    <cellStyle name="_일계획(5)_C" xfId="491"/>
    <cellStyle name="_일계획(5)_D" xfId="492"/>
    <cellStyle name="_일계획(5)_E" xfId="493"/>
    <cellStyle name="_일계획(5)_F" xfId="494"/>
    <cellStyle name="_일계획(5)_G" xfId="495"/>
    <cellStyle name="_일계획(5)_H" xfId="496"/>
    <cellStyle name="_일계획(5)_I" xfId="497"/>
    <cellStyle name="_일계획(5)_J" xfId="498"/>
    <cellStyle name="_자금시재_20060228(2005년말대비1)_lilac3" xfId="499"/>
    <cellStyle name="_자금시재_20060331(2005년말대비1)_lilac3" xfId="500"/>
    <cellStyle name="_자재시~1" xfId="501"/>
    <cellStyle name="_재산세_종부세 추정_2008_F_20080110" xfId="502"/>
    <cellStyle name="_전기" xfId="503"/>
    <cellStyle name="_提案書2-2" xfId="504"/>
    <cellStyle name="_提案書2-2_1" xfId="505"/>
    <cellStyle name="_提案書2-2_2" xfId="506"/>
    <cellStyle name="_提案書2-2_3" xfId="507"/>
    <cellStyle name="_종토세 Details" xfId="508"/>
    <cellStyle name="_주요가정" xfId="509"/>
    <cellStyle name="_중장기 Projection(Base Line)" xfId="510"/>
    <cellStyle name="_중장기 Projection(수정 model)" xfId="511"/>
    <cellStyle name="_천안-내역서1125" xfId="512"/>
    <cellStyle name="_천연잔디운동장조성-2005(2)(1).05-수정중" xfId="513"/>
    <cellStyle name="_호수SS내역서040920" xfId="514"/>
    <cellStyle name="_홍보관수량참고(특성화설계서)" xfId="515"/>
    <cellStyle name="_화장실전기" xfId="516"/>
    <cellStyle name="´þ" xfId="517"/>
    <cellStyle name="’E‰Y [0.00]_laroux" xfId="518"/>
    <cellStyle name="’E‰Y_laroux" xfId="519"/>
    <cellStyle name="£ BP" xfId="520"/>
    <cellStyle name="¤@?e_TEST-1 " xfId="521"/>
    <cellStyle name="¥ JY" xfId="522"/>
    <cellStyle name="｣ BP" xfId="523"/>
    <cellStyle name="\자금\970103.XLS" xfId="524"/>
    <cellStyle name="+,-,0" xfId="525"/>
    <cellStyle name="△ []" xfId="526"/>
    <cellStyle name="△ [0]" xfId="527"/>
    <cellStyle name="△ [0] 2" xfId="528"/>
    <cellStyle name="△백분율" xfId="529"/>
    <cellStyle name="△서식" xfId="530"/>
    <cellStyle name="△콤마" xfId="531"/>
    <cellStyle name="°ia¤¼o " xfId="532"/>
    <cellStyle name="°ia¤aa " xfId="533"/>
    <cellStyle name="･ JY" xfId="534"/>
    <cellStyle name="•W€_DEVSCH" xfId="535"/>
    <cellStyle name="0" xfId="536"/>
    <cellStyle name="0.0" xfId="537"/>
    <cellStyle name="0.00" xfId="538"/>
    <cellStyle name="00" xfId="539"/>
    <cellStyle name="05.XLS" xfId="540"/>
    <cellStyle name="1" xfId="541"/>
    <cellStyle name="1_단가조사표" xfId="542"/>
    <cellStyle name="1_시공계획서1" xfId="543"/>
    <cellStyle name="10" xfId="544"/>
    <cellStyle name="2" xfId="545"/>
    <cellStyle name="2)" xfId="546"/>
    <cellStyle name="2_단가조사표" xfId="547"/>
    <cellStyle name="20% - Accent1" xfId="548"/>
    <cellStyle name="20% - Accent2" xfId="549"/>
    <cellStyle name="20% - Accent3" xfId="550"/>
    <cellStyle name="20% - Accent4" xfId="551"/>
    <cellStyle name="20% - Accent5" xfId="552"/>
    <cellStyle name="20% - Accent6" xfId="553"/>
    <cellStyle name="290" xfId="554"/>
    <cellStyle name="³?a" xfId="555"/>
    <cellStyle name="30" xfId="556"/>
    <cellStyle name="40% - Accent1" xfId="557"/>
    <cellStyle name="40% - Accent2" xfId="558"/>
    <cellStyle name="40% - Accent3" xfId="559"/>
    <cellStyle name="40% - Accent4" xfId="560"/>
    <cellStyle name="40% - Accent5" xfId="561"/>
    <cellStyle name="40% - Accent6" xfId="562"/>
    <cellStyle name="5" xfId="563"/>
    <cellStyle name="5_현장연락망" xfId="564"/>
    <cellStyle name="57" xfId="565"/>
    <cellStyle name="60% - Accent1" xfId="566"/>
    <cellStyle name="60% - Accent2" xfId="567"/>
    <cellStyle name="60% - Accent3" xfId="568"/>
    <cellStyle name="60% - Accent4" xfId="569"/>
    <cellStyle name="60% - Accent5" xfId="570"/>
    <cellStyle name="60% - Accent6" xfId="571"/>
    <cellStyle name="72" xfId="572"/>
    <cellStyle name="82" xfId="573"/>
    <cellStyle name="82 2" xfId="574"/>
    <cellStyle name="A¨­￠￢￠O [0]_AO¨uRCN¡¾U " xfId="575"/>
    <cellStyle name="A¨­￠￢￠O_AO¨uRCN¡¾U " xfId="576"/>
    <cellStyle name="Accent1" xfId="577"/>
    <cellStyle name="Accent2" xfId="578"/>
    <cellStyle name="Accent3" xfId="579"/>
    <cellStyle name="Accent4" xfId="580"/>
    <cellStyle name="Accent5" xfId="581"/>
    <cellStyle name="Accent6" xfId="582"/>
    <cellStyle name="Aee­ " xfId="583"/>
    <cellStyle name="AeE­ [0]_ 2ÆAAþº° " xfId="584"/>
    <cellStyle name="ÅëÈ­ [0]_±×·¡ÇÁ (2)" xfId="585"/>
    <cellStyle name="AeE­ [0]_≫iC￥500AN°e " xfId="586"/>
    <cellStyle name="ÅëÈ­ [0]_INQUIRY ¿µ¾÷ÃßÁø " xfId="587"/>
    <cellStyle name="AeE­ [0]_INQUIRY ¿μ¾÷AßAø " xfId="588"/>
    <cellStyle name="ÅëÈ­ [0]_Sheet1" xfId="589"/>
    <cellStyle name="Aee­ _견적내역서-현대리모델링(주)" xfId="590"/>
    <cellStyle name="AeE­_ 2ÆAAþº° " xfId="591"/>
    <cellStyle name="ÅëÈ­_±×·¡ÇÁ (2)" xfId="592"/>
    <cellStyle name="AeE­_≫iC￥500AN°e " xfId="593"/>
    <cellStyle name="ÅëÈ­_INQUIRY ¿µ¾÷ÃßÁø " xfId="594"/>
    <cellStyle name="AeE­_INQUIRY ¿μ¾÷AßAø " xfId="595"/>
    <cellStyle name="ÅëÈ­_Sheet1" xfId="596"/>
    <cellStyle name="AeE¡ⓒ [0]_AO¨uRCN¡¾U " xfId="597"/>
    <cellStyle name="AeE¡ⓒ_AO¨uRCN¡¾U " xfId="598"/>
    <cellStyle name="Æu¼ " xfId="599"/>
    <cellStyle name="ALIGNMENT" xfId="600"/>
    <cellStyle name="AÞ¸¶ [0]_ 2ÆAAþº° " xfId="601"/>
    <cellStyle name="ÄÞ¸¶ [0]_±×·¡ÇÁ (2)" xfId="602"/>
    <cellStyle name="AÞ¸¶ [0]_≫iC￥500AN°e " xfId="603"/>
    <cellStyle name="ÄÞ¸¶ [0]_INQUIRY ¿µ¾÷ÃßÁø " xfId="604"/>
    <cellStyle name="AÞ¸¶ [0]_INQUIRY ¿μ¾÷AßAø " xfId="605"/>
    <cellStyle name="ÄÞ¸¶ [0]_Sheet1" xfId="606"/>
    <cellStyle name="AÞ¸¶_ 2ÆAAþº° " xfId="607"/>
    <cellStyle name="ÄÞ¸¶_±×·¡ÇÁ (2)" xfId="608"/>
    <cellStyle name="AÞ¸¶_≫iC￥500AN°e " xfId="609"/>
    <cellStyle name="ÄÞ¸¶_INQUIRY ¿µ¾÷ÃßÁø " xfId="610"/>
    <cellStyle name="AÞ¸¶_INQUIRY ¿μ¾÷AßAø " xfId="611"/>
    <cellStyle name="ÄÞ¸¶_Sheet1" xfId="612"/>
    <cellStyle name="Au¸r " xfId="613"/>
    <cellStyle name="Au¸r¼" xfId="614"/>
    <cellStyle name="_x0001_b" xfId="615"/>
    <cellStyle name="Bad" xfId="616"/>
    <cellStyle name="Blank [$]" xfId="617"/>
    <cellStyle name="Blank [%]" xfId="618"/>
    <cellStyle name="Blank [,]" xfId="619"/>
    <cellStyle name="Blank [1$]" xfId="620"/>
    <cellStyle name="Blank [1%]" xfId="621"/>
    <cellStyle name="Blank [1,]" xfId="622"/>
    <cellStyle name="Blank [2$]" xfId="623"/>
    <cellStyle name="Blank [2%]" xfId="624"/>
    <cellStyle name="Blank [2,]" xfId="625"/>
    <cellStyle name="Blank [3$]" xfId="626"/>
    <cellStyle name="Blank [3%]" xfId="627"/>
    <cellStyle name="Blank [3,]" xfId="628"/>
    <cellStyle name="Blank [D-M-Y]" xfId="629"/>
    <cellStyle name="Blank [K,]" xfId="630"/>
    <cellStyle name="Blank[$]" xfId="631"/>
    <cellStyle name="Blank[,]" xfId="632"/>
    <cellStyle name="Blank[1$]" xfId="633"/>
    <cellStyle name="Blank[1%]" xfId="634"/>
    <cellStyle name="Blank[1]" xfId="635"/>
    <cellStyle name="Blank[2$]" xfId="636"/>
    <cellStyle name="Blank[2%]" xfId="637"/>
    <cellStyle name="Blank[2]" xfId="638"/>
    <cellStyle name="Blank[3$]" xfId="639"/>
    <cellStyle name="Blank[3]" xfId="640"/>
    <cellStyle name="Bold/Border" xfId="641"/>
    <cellStyle name="BoldCen" xfId="642"/>
    <cellStyle name="BoldCenUnd" xfId="643"/>
    <cellStyle name="Bullet" xfId="644"/>
    <cellStyle name="C¡IA¨ª_¡ic¨u¡A¨￢I¨￢¡Æ AN¡Æe " xfId="645"/>
    <cellStyle name="C￥AØ_ 2ÆAAþº° " xfId="646"/>
    <cellStyle name="Ç¥ÁØ_´ç¿ùÃßÁø°èÈ¹" xfId="647"/>
    <cellStyle name="C￥AØ_¸AAa.¼OAI " xfId="648"/>
    <cellStyle name="Ç¥ÁØ_¿µ¾÷ÇöÈ² " xfId="649"/>
    <cellStyle name="C￥AØ_¿μ¾÷CoE² " xfId="650"/>
    <cellStyle name="Ç¥ÁØ_±â¾È¿ëÁö" xfId="651"/>
    <cellStyle name="C￥AØ_≫c¾÷ºIº° AN°e " xfId="652"/>
    <cellStyle name="Ç¥ÁØ_0N-HANDLING " xfId="653"/>
    <cellStyle name="C￥AØ_5-1±¤°i " xfId="654"/>
    <cellStyle name="Ç¥ÁØ_5-1±¤°í " xfId="655"/>
    <cellStyle name="C￥AØ_Ay°eC￥(2¿u) " xfId="656"/>
    <cellStyle name="Ç¥ÁØ_Áý°èÇ¥(2¿ù) " xfId="657"/>
    <cellStyle name="C￥AØ_CoAo¹yAI °A¾×¿ⓒ½A " xfId="658"/>
    <cellStyle name="Ç¥ÁØ_Sheet1_¿µ¾÷ÇöÈ² " xfId="659"/>
    <cellStyle name="Calc Currency (0)" xfId="660"/>
    <cellStyle name="Calc Currency (0) 2" xfId="661"/>
    <cellStyle name="Calc Currency (2)" xfId="662"/>
    <cellStyle name="Calc Percent (0)" xfId="663"/>
    <cellStyle name="Calc Percent (1)" xfId="664"/>
    <cellStyle name="Calc Percent (2)" xfId="665"/>
    <cellStyle name="Calc Units (0)" xfId="666"/>
    <cellStyle name="Calc Units (1)" xfId="667"/>
    <cellStyle name="Calc Units (2)" xfId="668"/>
    <cellStyle name="Calculation" xfId="669"/>
    <cellStyle name="category" xfId="670"/>
    <cellStyle name="Check Cell" xfId="671"/>
    <cellStyle name="CIAIÆU¸μAⓒ" xfId="672"/>
    <cellStyle name="Co≫" xfId="673"/>
    <cellStyle name="Comma" xfId="674"/>
    <cellStyle name="Comma  - Style1" xfId="675"/>
    <cellStyle name="Comma  - Style2" xfId="676"/>
    <cellStyle name="Comma  - Style3" xfId="677"/>
    <cellStyle name="Comma  - Style4" xfId="678"/>
    <cellStyle name="Comma  - Style5" xfId="679"/>
    <cellStyle name="Comma  - Style6" xfId="680"/>
    <cellStyle name="Comma  - Style7" xfId="681"/>
    <cellStyle name="Comma  - Style8" xfId="682"/>
    <cellStyle name="Comma [0]" xfId="683"/>
    <cellStyle name="Comma [0] 2" xfId="684"/>
    <cellStyle name="Comma [0]_ SG&amp;A Bridge " xfId="685"/>
    <cellStyle name="Comma [00]" xfId="686"/>
    <cellStyle name="Comma [1]" xfId="687"/>
    <cellStyle name="Comma [2]" xfId="688"/>
    <cellStyle name="Comma [3]" xfId="689"/>
    <cellStyle name="Comma 2" xfId="690"/>
    <cellStyle name="Comma 3" xfId="691"/>
    <cellStyle name="comma zerodec" xfId="692"/>
    <cellStyle name="comma zerodec 2" xfId="693"/>
    <cellStyle name="Comma_ SG&amp;A Bridge" xfId="694"/>
    <cellStyle name="Comma0" xfId="695"/>
    <cellStyle name="Comma0 2" xfId="696"/>
    <cellStyle name="Copied" xfId="697"/>
    <cellStyle name="Curren?_x0012_퐀_x0017_?" xfId="698"/>
    <cellStyle name="Currenby_Cash&amp;DSO Chart" xfId="699"/>
    <cellStyle name="Currency" xfId="700"/>
    <cellStyle name="Currency [0]" xfId="701"/>
    <cellStyle name="Currency [0] 2" xfId="702"/>
    <cellStyle name="Currency [0]_ SG&amp;A Bridge " xfId="703"/>
    <cellStyle name="Currency [00]" xfId="704"/>
    <cellStyle name="Currency [1]" xfId="705"/>
    <cellStyle name="Currency [2]" xfId="706"/>
    <cellStyle name="Currency [3]" xfId="707"/>
    <cellStyle name="Currency 2" xfId="708"/>
    <cellStyle name="Currency 3" xfId="709"/>
    <cellStyle name="Currency(￦)" xfId="710"/>
    <cellStyle name="Currency_ SG&amp;A Bridge " xfId="711"/>
    <cellStyle name="Currency0" xfId="712"/>
    <cellStyle name="Currency0 2" xfId="713"/>
    <cellStyle name="Currency1" xfId="714"/>
    <cellStyle name="Currency1 2" xfId="715"/>
    <cellStyle name="Dash" xfId="716"/>
    <cellStyle name="Date" xfId="717"/>
    <cellStyle name="Date [D-M-Y]" xfId="718"/>
    <cellStyle name="Date [M/D/Y]" xfId="719"/>
    <cellStyle name="Date [M/Y]" xfId="720"/>
    <cellStyle name="Date [M-Y]" xfId="721"/>
    <cellStyle name="Date 2" xfId="722"/>
    <cellStyle name="Date 3" xfId="723"/>
    <cellStyle name="Date 4" xfId="724"/>
    <cellStyle name="Date Short" xfId="725"/>
    <cellStyle name="Date_■_청라_M4블럭-감리자_신청용_사업비산출내역서및공정계획(1)_롯데" xfId="726"/>
    <cellStyle name="DELTA" xfId="727"/>
    <cellStyle name="Dezimal [0]_Compiling Utility Macros" xfId="728"/>
    <cellStyle name="Dezimal_Compiling Utility Macros" xfId="729"/>
    <cellStyle name="Dollar (zero dec)" xfId="730"/>
    <cellStyle name="Dollar (zero dec) 2" xfId="731"/>
    <cellStyle name="E­æo±" xfId="732"/>
    <cellStyle name="E­æo±a" xfId="733"/>
    <cellStyle name="Enter Currency (0)" xfId="734"/>
    <cellStyle name="Enter Currency (2)" xfId="735"/>
    <cellStyle name="Enter Units (0)" xfId="736"/>
    <cellStyle name="Enter Units (1)" xfId="737"/>
    <cellStyle name="Enter Units (2)" xfId="738"/>
    <cellStyle name="Entered" xfId="739"/>
    <cellStyle name="Euro" xfId="740"/>
    <cellStyle name="Explanatory Text" xfId="741"/>
    <cellStyle name="f?" xfId="742"/>
    <cellStyle name="F2" xfId="743"/>
    <cellStyle name="F3" xfId="744"/>
    <cellStyle name="F4" xfId="745"/>
    <cellStyle name="F5" xfId="746"/>
    <cellStyle name="F6" xfId="747"/>
    <cellStyle name="F7" xfId="748"/>
    <cellStyle name="F8" xfId="749"/>
    <cellStyle name="FacNo" xfId="750"/>
    <cellStyle name="Fixed" xfId="751"/>
    <cellStyle name="Fixed 2" xfId="752"/>
    <cellStyle name="Fixed 3" xfId="753"/>
    <cellStyle name="Fixed_■_청라_M4블럭-감리자_신청용_사업비산출내역서및공정계획(1)_롯데" xfId="754"/>
    <cellStyle name="Followed Hyperlink" xfId="755"/>
    <cellStyle name="Fraction" xfId="756"/>
    <cellStyle name="Fraction [8]" xfId="757"/>
    <cellStyle name="Fraction [Bl]" xfId="758"/>
    <cellStyle name="Good" xfId="759"/>
    <cellStyle name="Grey" xfId="760"/>
    <cellStyle name="Grey 2" xfId="761"/>
    <cellStyle name="Grey_■_청라_M4블럭-감리자_신청용_사업비산출내역서및공정계획(1)_롯데" xfId="762"/>
    <cellStyle name="H1" xfId="763"/>
    <cellStyle name="H2" xfId="764"/>
    <cellStyle name="HEADER" xfId="765"/>
    <cellStyle name="Header1" xfId="766"/>
    <cellStyle name="Header2" xfId="767"/>
    <cellStyle name="Heading 1" xfId="768"/>
    <cellStyle name="Heading 1 1" xfId="769"/>
    <cellStyle name="Heading 1_■_청라_M4블럭-감리자_신청용_사업비산출내역서및공정계획(1)_롯데" xfId="770"/>
    <cellStyle name="Heading 2" xfId="771"/>
    <cellStyle name="Heading 3" xfId="772"/>
    <cellStyle name="Heading 4" xfId="773"/>
    <cellStyle name="heading, 1,A MAJOR/BOLD" xfId="774"/>
    <cellStyle name="Heading1" xfId="775"/>
    <cellStyle name="Heading1 1" xfId="776"/>
    <cellStyle name="Heading1 2" xfId="777"/>
    <cellStyle name="Heading1_Gale Rental Apartment(D24) -simulation_Jul 1508 (2)" xfId="778"/>
    <cellStyle name="Heading2" xfId="779"/>
    <cellStyle name="Heading2 2" xfId="780"/>
    <cellStyle name="Heading2 3" xfId="781"/>
    <cellStyle name="Heading2_Gale Rental Apartment(D24) -simulation_Jul 1508 (2)" xfId="782"/>
    <cellStyle name="Helv8_PFD4.XLS" xfId="783"/>
    <cellStyle name="Hidden" xfId="784"/>
    <cellStyle name="Hide Errors" xfId="785"/>
    <cellStyle name="Hyperlink" xfId="786"/>
    <cellStyle name="iles|_x0005_h" xfId="787"/>
    <cellStyle name="Input" xfId="788"/>
    <cellStyle name="Input [yellow]" xfId="789"/>
    <cellStyle name="Input [yellow] 2" xfId="790"/>
    <cellStyle name="Input [yellow]_■_청라_M4블럭-감리자_신청용_사업비산출내역서및공정계획(1)_롯데" xfId="791"/>
    <cellStyle name="InputBlueFont" xfId="792"/>
    <cellStyle name="Leading Zero" xfId="793"/>
    <cellStyle name="les" xfId="794"/>
    <cellStyle name="Link Currency (0)" xfId="795"/>
    <cellStyle name="Link Currency (2)" xfId="796"/>
    <cellStyle name="Link Units (0)" xfId="797"/>
    <cellStyle name="Link Units (1)" xfId="798"/>
    <cellStyle name="Link Units (2)" xfId="799"/>
    <cellStyle name="Linked Cell" xfId="800"/>
    <cellStyle name="LS" xfId="801"/>
    <cellStyle name="Milliers [0]_Arabian Spec" xfId="802"/>
    <cellStyle name="Milliers_Arabian Spec" xfId="803"/>
    <cellStyle name="Minus (0)" xfId="804"/>
    <cellStyle name="Minus (0.0)" xfId="805"/>
    <cellStyle name="Minus (0.00)" xfId="806"/>
    <cellStyle name="Model" xfId="807"/>
    <cellStyle name="Mon?aire [0]_Arabian Spec" xfId="808"/>
    <cellStyle name="Mon?aire_Arabian Spec" xfId="809"/>
    <cellStyle name="Multiple[,]" xfId="810"/>
    <cellStyle name="Multiple[1]" xfId="811"/>
    <cellStyle name="Multiple[2]" xfId="812"/>
    <cellStyle name="Neutral" xfId="813"/>
    <cellStyle name="no dec" xfId="814"/>
    <cellStyle name="nohs" xfId="815"/>
    <cellStyle name="normal" xfId="816"/>
    <cellStyle name="Normal - Formatvorlage1" xfId="817"/>
    <cellStyle name="Normal - Formatvorlage2" xfId="818"/>
    <cellStyle name="Normal - Formatvorlage3" xfId="819"/>
    <cellStyle name="Normal - Formatvorlage4" xfId="820"/>
    <cellStyle name="Normal - Formatvorlage5" xfId="821"/>
    <cellStyle name="Normal - Formatvorlage6" xfId="822"/>
    <cellStyle name="Normal - Formatvorlage7" xfId="823"/>
    <cellStyle name="Normal - Formatvorlage8" xfId="824"/>
    <cellStyle name="Normal - Style1" xfId="825"/>
    <cellStyle name="Normal - Style1 2" xfId="826"/>
    <cellStyle name="Normal - Style1_■_청라_M4블럭-감리자_신청용_사업비산출내역서및공정계획(1)_롯데" xfId="827"/>
    <cellStyle name="Normal - 유형1" xfId="828"/>
    <cellStyle name="Normal_ SG&amp;A Bridge " xfId="829"/>
    <cellStyle name="Note" xfId="830"/>
    <cellStyle name="Œ…?æ맖?e [0.00]_laroux" xfId="831"/>
    <cellStyle name="Œ…?æ맖?e_laroux" xfId="832"/>
    <cellStyle name="Œ…‹æØ‚è [0.00]_CF(5yrs)" xfId="833"/>
    <cellStyle name="Output" xfId="834"/>
    <cellStyle name="Percent" xfId="835"/>
    <cellStyle name="Percent (0)" xfId="836"/>
    <cellStyle name="Percent [0]" xfId="837"/>
    <cellStyle name="Percent [00]" xfId="838"/>
    <cellStyle name="Percent [1]" xfId="839"/>
    <cellStyle name="Percent [2]" xfId="840"/>
    <cellStyle name="Percent [3]" xfId="841"/>
    <cellStyle name="Percent 2" xfId="842"/>
    <cellStyle name="Percent 3" xfId="843"/>
    <cellStyle name="Percent_■_청라_M4블럭-감리자_신청용_사업비산출내역서및공정계획(1)_롯데" xfId="844"/>
    <cellStyle name="PrePop Currency (0)" xfId="845"/>
    <cellStyle name="PrePop Currency (2)" xfId="846"/>
    <cellStyle name="PrePop Units (0)" xfId="847"/>
    <cellStyle name="PrePop Units (1)" xfId="848"/>
    <cellStyle name="PrePop Units (2)" xfId="849"/>
    <cellStyle name="Quantity" xfId="850"/>
    <cellStyle name="R?" xfId="851"/>
    <cellStyle name="RevList" xfId="852"/>
    <cellStyle name="sche|_x0005_" xfId="853"/>
    <cellStyle name="Standard_A" xfId="854"/>
    <cellStyle name="subhead" xfId="855"/>
    <cellStyle name="Subtotal" xfId="856"/>
    <cellStyle name="Text [Bullet]" xfId="857"/>
    <cellStyle name="Text [Dash]" xfId="858"/>
    <cellStyle name="Text [Em-Dash]" xfId="859"/>
    <cellStyle name="Text Indent A" xfId="860"/>
    <cellStyle name="Text Indent B" xfId="861"/>
    <cellStyle name="Text Indent C" xfId="862"/>
    <cellStyle name="þ_x001d_ð'&amp;Oy?Hy9_x0008__x000f__x0007_æ_x0007__x0007__x0001__x0001_" xfId="863"/>
    <cellStyle name="Tickmark" xfId="864"/>
    <cellStyle name="Times" xfId="865"/>
    <cellStyle name="Times [1]" xfId="866"/>
    <cellStyle name="Times [2]" xfId="867"/>
    <cellStyle name="Title" xfId="868"/>
    <cellStyle name="title [1]" xfId="869"/>
    <cellStyle name="title [2]" xfId="870"/>
    <cellStyle name="Title_■_청라_M4블럭-감리자_신청용_사업비산출내역서및공정계획(1)_롯데" xfId="871"/>
    <cellStyle name="Total" xfId="872"/>
    <cellStyle name="Total 2" xfId="873"/>
    <cellStyle name="Total 3" xfId="874"/>
    <cellStyle name="Total_■_청라_M4블럭-감리자_신청용_사업비산출내역서및공정계획(1)_롯데" xfId="875"/>
    <cellStyle name="UM" xfId="876"/>
    <cellStyle name="UM 2" xfId="877"/>
    <cellStyle name="W?rung [0]_Compiling Utility Macros" xfId="878"/>
    <cellStyle name="W?rung_Compiling Utility Macros" xfId="879"/>
    <cellStyle name="Währung_ELIM_09_98" xfId="880"/>
    <cellStyle name="Warning Text" xfId="881"/>
    <cellStyle name="WY\자금\961207.XLS" xfId="882"/>
    <cellStyle name="XLS'|_x0005_t" xfId="883"/>
    <cellStyle name="μU¿¡ ¿A´A CIAIÆU¸μAⓒ" xfId="884"/>
    <cellStyle name="Обычный_For Justin_6_Answers" xfId="885"/>
    <cellStyle name="Финансовый_For Justin_6_Answers" xfId="886"/>
    <cellStyle name="ハイパーリンク" xfId="887"/>
    <cellStyle name="เครื่องหมายจุลภาค [0]_PLDT" xfId="888"/>
    <cellStyle name="เครื่องหมายจุลภาค_PLDT" xfId="889"/>
    <cellStyle name="เครื่องหมายสกุลเงิน [0]_PLDT" xfId="890"/>
    <cellStyle name="เครื่องหมายสกุลเงิน_PLDT" xfId="891"/>
    <cellStyle name="고정소숫점" xfId="892"/>
    <cellStyle name="고정소숫점 2" xfId="893"/>
    <cellStyle name="고정출력1" xfId="894"/>
    <cellStyle name="고정출력1 2" xfId="895"/>
    <cellStyle name="고정출력2" xfId="896"/>
    <cellStyle name="고정출력2 2" xfId="897"/>
    <cellStyle name="공사원가계산서(조경)" xfId="898"/>
    <cellStyle name="괘선" xfId="899"/>
    <cellStyle name="괘선1" xfId="900"/>
    <cellStyle name="咬訌裝?INCOM1" xfId="901"/>
    <cellStyle name="咬訌裝?INCOM10" xfId="902"/>
    <cellStyle name="咬訌裝?INCOM2" xfId="903"/>
    <cellStyle name="咬訌裝?INCOM3" xfId="904"/>
    <cellStyle name="咬訌裝?INCOM4" xfId="905"/>
    <cellStyle name="咬訌裝?INCOM5" xfId="906"/>
    <cellStyle name="咬訌裝?INCOM6" xfId="907"/>
    <cellStyle name="咬訌裝?INCOM7" xfId="908"/>
    <cellStyle name="咬訌裝?INCOM8" xfId="909"/>
    <cellStyle name="咬訌裝?INCOM9" xfId="910"/>
    <cellStyle name="咬訌裝?PRIB11" xfId="911"/>
    <cellStyle name="금액" xfId="912"/>
    <cellStyle name="금액 2" xfId="913"/>
    <cellStyle name="기본숫자" xfId="914"/>
    <cellStyle name="날짜" xfId="915"/>
    <cellStyle name="날짜 2" xfId="916"/>
    <cellStyle name="내역서" xfId="917"/>
    <cellStyle name="달러" xfId="918"/>
    <cellStyle name="달러 2" xfId="919"/>
    <cellStyle name="뒤에 오는 하이퍼링크" xfId="920"/>
    <cellStyle name="뒤에 오는 하이퍼링크 2" xfId="921"/>
    <cellStyle name="똿뗦먛귟 [0.00]_laroux" xfId="922"/>
    <cellStyle name="똿뗦먛귟_laroux" xfId="923"/>
    <cellStyle name="마이너스키" xfId="924"/>
    <cellStyle name="마ㅊ춤" xfId="925"/>
    <cellStyle name="믅됞 [0.00]_laroux" xfId="926"/>
    <cellStyle name="믅됞_laroux" xfId="927"/>
    <cellStyle name="배분" xfId="928"/>
    <cellStyle name="배분 2" xfId="929"/>
    <cellStyle name="백 " xfId="930"/>
    <cellStyle name="백분율" xfId="931" builtinId="5"/>
    <cellStyle name="백분율 [△1]" xfId="932"/>
    <cellStyle name="백분율 [△2]" xfId="933"/>
    <cellStyle name="백분율 [0]" xfId="934"/>
    <cellStyle name="백분율 [1]" xfId="935"/>
    <cellStyle name="백분율 [2]" xfId="936"/>
    <cellStyle name="백분율 2" xfId="937"/>
    <cellStyle name="백분율 2 2" xfId="938"/>
    <cellStyle name="백분율 2 3" xfId="939"/>
    <cellStyle name="백분율 3" xfId="940"/>
    <cellStyle name="백분율 4" xfId="941"/>
    <cellStyle name="백분율 5" xfId="942"/>
    <cellStyle name="백분율 6" xfId="943"/>
    <cellStyle name="백분율 7" xfId="944"/>
    <cellStyle name="백분율［△1］" xfId="945"/>
    <cellStyle name="백분율［△1］ 2" xfId="946"/>
    <cellStyle name="백분율［△2］" xfId="947"/>
    <cellStyle name="백분율［△2］ 2" xfId="948"/>
    <cellStyle name="뷭?" xfId="949"/>
    <cellStyle name="빨강" xfId="950"/>
    <cellStyle name="선택영역의 가운데로" xfId="951"/>
    <cellStyle name="선택영역의 가운데로 2" xfId="952"/>
    <cellStyle name="설계서" xfId="953"/>
    <cellStyle name="설계서 2" xfId="954"/>
    <cellStyle name="셈迷?XLS!check_filesche|_x0005_" xfId="955"/>
    <cellStyle name="숨기기" xfId="956"/>
    <cellStyle name="숫자" xfId="957"/>
    <cellStyle name="숫자(R)" xfId="958"/>
    <cellStyle name="숫자(R) 2" xfId="959"/>
    <cellStyle name="숫자_삼각형[0-]" xfId="960"/>
    <cellStyle name="쉼표 [0]" xfId="961" builtinId="6"/>
    <cellStyle name="쉼표 [0] 10" xfId="962"/>
    <cellStyle name="쉼표 [0] 10 2" xfId="963"/>
    <cellStyle name="쉼표 [0] 11" xfId="964"/>
    <cellStyle name="쉼표 [0] 11 2" xfId="965"/>
    <cellStyle name="쉼표 [0] 12" xfId="966"/>
    <cellStyle name="쉼표 [0] 12 2" xfId="967"/>
    <cellStyle name="쉼표 [0] 12 3" xfId="968"/>
    <cellStyle name="쉼표 [0] 13" xfId="969"/>
    <cellStyle name="쉼표 [0] 13 2" xfId="970"/>
    <cellStyle name="쉼표 [0] 14" xfId="971"/>
    <cellStyle name="쉼표 [0] 15" xfId="972"/>
    <cellStyle name="쉼표 [0] 16" xfId="973"/>
    <cellStyle name="쉼표 [0] 17" xfId="974"/>
    <cellStyle name="쉼표 [0] 18" xfId="975"/>
    <cellStyle name="쉼표 [0] 19" xfId="976"/>
    <cellStyle name="쉼표 [0] 19 2" xfId="977"/>
    <cellStyle name="쉼표 [0] 2" xfId="978"/>
    <cellStyle name="쉼표 [0] 2 2" xfId="979"/>
    <cellStyle name="쉼표 [0] 2 2 2" xfId="980"/>
    <cellStyle name="쉼표 [0] 2 2 3" xfId="981"/>
    <cellStyle name="쉼표 [0] 2 3" xfId="982"/>
    <cellStyle name="쉼표 [0] 2 4" xfId="983"/>
    <cellStyle name="쉼표 [0] 2_20080715-Project Status Report-D24 (2)" xfId="984"/>
    <cellStyle name="쉼표 [0] 20" xfId="985"/>
    <cellStyle name="쉼표 [0] 3" xfId="986"/>
    <cellStyle name="쉼표 [0] 3 2" xfId="987"/>
    <cellStyle name="쉼표 [0] 4" xfId="988"/>
    <cellStyle name="쉼표 [0] 4 2" xfId="989"/>
    <cellStyle name="쉼표 [0] 5" xfId="990"/>
    <cellStyle name="쉼표 [0] 5 2" xfId="991"/>
    <cellStyle name="쉼표 [0] 5 3" xfId="992"/>
    <cellStyle name="쉼표 [0] 5 4" xfId="993"/>
    <cellStyle name="쉼표 [0] 5 5" xfId="994"/>
    <cellStyle name="쉼표 [0] 5_20080715-Project Status Report-D24 (2)" xfId="995"/>
    <cellStyle name="쉼표 [0] 6" xfId="996"/>
    <cellStyle name="쉼표 [0] 6 2" xfId="997"/>
    <cellStyle name="쉼표 [0] 7" xfId="998"/>
    <cellStyle name="쉼표 [0] 7 2" xfId="999"/>
    <cellStyle name="쉼표 [0] 8" xfId="1000"/>
    <cellStyle name="쉼표 [0] 8 2" xfId="1001"/>
    <cellStyle name="쉼표 [0] 9" xfId="1002"/>
    <cellStyle name="쉼표 [0] 9 2" xfId="1003"/>
    <cellStyle name="쉼표 [0]_별첨6-(주)우남종합건설감리신청붙임서류" xfId="1178"/>
    <cellStyle name="쉼표 2" xfId="1004"/>
    <cellStyle name="쉼표 2 2" xfId="1005"/>
    <cellStyle name="쉼표 3" xfId="1006"/>
    <cellStyle name="쉼표 3 2" xfId="1007"/>
    <cellStyle name="쉼표 6" xfId="1008"/>
    <cellStyle name="쉼표 7" xfId="1009"/>
    <cellStyle name="쉼표 8" xfId="1010"/>
    <cellStyle name="스타일 1" xfId="1011"/>
    <cellStyle name="스타일 1 2" xfId="1012"/>
    <cellStyle name="스타일 2" xfId="1013"/>
    <cellStyle name="스타일 2 2" xfId="1014"/>
    <cellStyle name="스타일 3" xfId="1015"/>
    <cellStyle name="스타일 4" xfId="1016"/>
    <cellStyle name="스타일 5" xfId="1017"/>
    <cellStyle name="스타일 6" xfId="1018"/>
    <cellStyle name="스타일 7" xfId="1019"/>
    <cellStyle name="스타일 8" xfId="1020"/>
    <cellStyle name="禃宁垃㌠" xfId="1021"/>
    <cellStyle name="안건회계법인" xfId="1022"/>
    <cellStyle name="열어본 하이퍼링크" xfId="1023"/>
    <cellStyle name="옛체" xfId="1024"/>
    <cellStyle name="왼쪽2" xfId="1025"/>
    <cellStyle name="원" xfId="1026"/>
    <cellStyle name="유1" xfId="1027"/>
    <cellStyle name="유영" xfId="1028"/>
    <cellStyle name="자리수" xfId="1029"/>
    <cellStyle name="자리수 2" xfId="1030"/>
    <cellStyle name="자리수0" xfId="1031"/>
    <cellStyle name="자리수0 2" xfId="1032"/>
    <cellStyle name="제목 1(左)" xfId="1033"/>
    <cellStyle name="제목 1(中)" xfId="1034"/>
    <cellStyle name="제목[1 줄]" xfId="1035"/>
    <cellStyle name="제목[2줄 아래]" xfId="1036"/>
    <cellStyle name="제목[2줄 위]" xfId="1037"/>
    <cellStyle name="제목1" xfId="1038"/>
    <cellStyle name="지정되지 않음" xfId="1039"/>
    <cellStyle name="콤" xfId="1040"/>
    <cellStyle name="콤_~HW002C" xfId="1041"/>
    <cellStyle name="콤_~HW002C_검토6" xfId="1042"/>
    <cellStyle name="콤_1차설계변경" xfId="1043"/>
    <cellStyle name="콤_1차설계변경_검토6" xfId="1044"/>
    <cellStyle name="콤_PL창호-1" xfId="1045"/>
    <cellStyle name="콤_검토" xfId="1046"/>
    <cellStyle name="콤_검토(~1" xfId="1047"/>
    <cellStyle name="콤_검토(~1_검토6" xfId="1048"/>
    <cellStyle name="콤_검토_검토6" xfId="1049"/>
    <cellStyle name="콤_검토6" xfId="1050"/>
    <cellStyle name="콤_선수보호벽" xfId="1051"/>
    <cellStyle name="콤_프라스틱창호" xfId="1052"/>
    <cellStyle name="콤냡?&lt;_x000f_$??: `1_1 " xfId="1053"/>
    <cellStyle name="콤냡?&lt;_x000f_$??:_x0009_`1_1 " xfId="1054"/>
    <cellStyle name="콤마 [" xfId="1055"/>
    <cellStyle name="콤마 [#]" xfId="1056"/>
    <cellStyle name="콤마 []" xfId="1057"/>
    <cellStyle name="콤마 [0]" xfId="1058"/>
    <cellStyle name="콤마 [0]기기자재비" xfId="1059"/>
    <cellStyle name="콤마 [2]" xfId="1060"/>
    <cellStyle name="콤마 [2] 2" xfId="1061"/>
    <cellStyle name="콤마 [3]" xfId="1062"/>
    <cellStyle name="콤마 [금액]" xfId="1063"/>
    <cellStyle name="콤마 [소수]" xfId="1064"/>
    <cellStyle name="콤마 [소수] 2" xfId="1065"/>
    <cellStyle name="콤마 [수량]" xfId="1066"/>
    <cellStyle name="콤마 [수량] 2" xfId="1067"/>
    <cellStyle name="콤마,_x0005__x0014_" xfId="1068"/>
    <cellStyle name="콤마[ ]" xfId="1069"/>
    <cellStyle name="콤마[*]" xfId="1070"/>
    <cellStyle name="콤마[,]" xfId="1071"/>
    <cellStyle name="콤마[.]" xfId="1072"/>
    <cellStyle name="콤마[0]" xfId="1073"/>
    <cellStyle name="콤마[0] 2" xfId="1074"/>
    <cellStyle name="콤마_  종  합  " xfId="1075"/>
    <cellStyle name="통" xfId="1076"/>
    <cellStyle name="통_~HW002C" xfId="1077"/>
    <cellStyle name="통_~HW002C_검토6" xfId="1078"/>
    <cellStyle name="통_1차설계변경" xfId="1079"/>
    <cellStyle name="통_1차설계변경_검토6" xfId="1080"/>
    <cellStyle name="통_PL창호-1" xfId="1081"/>
    <cellStyle name="통_검토" xfId="1082"/>
    <cellStyle name="통_검토(~1" xfId="1083"/>
    <cellStyle name="통_검토(~1_검토6" xfId="1084"/>
    <cellStyle name="통_검토_검토6" xfId="1085"/>
    <cellStyle name="통_검토6" xfId="1086"/>
    <cellStyle name="통_선수보호벽" xfId="1087"/>
    <cellStyle name="통_프라스틱창호" xfId="1088"/>
    <cellStyle name="통화 [" xfId="1089"/>
    <cellStyle name="通貨 [0.00]_DL-dairy Mar.00" xfId="1090"/>
    <cellStyle name="통화 [0] 2" xfId="1091"/>
    <cellStyle name="통화 2" xfId="1092"/>
    <cellStyle name="통화 3" xfId="1093"/>
    <cellStyle name="통화 4" xfId="1094"/>
    <cellStyle name="통화 5" xfId="1095"/>
    <cellStyle name="通貨_DL-dairy Mar.00" xfId="1096"/>
    <cellStyle name="튡" xfId="1097"/>
    <cellStyle name="트럭" xfId="1098"/>
    <cellStyle name="퍼센트" xfId="1099"/>
    <cellStyle name="퍼센트 2" xfId="1100"/>
    <cellStyle name="퍼센트(0)" xfId="1101"/>
    <cellStyle name="퍼센트_■_청라_M4블럭-감리자_신청용_사업비산출내역서및공정계획(1)_롯데" xfId="1102"/>
    <cellStyle name="표" xfId="1103"/>
    <cellStyle name="표_~HW002C" xfId="1104"/>
    <cellStyle name="표_~HW002C_검토6" xfId="1105"/>
    <cellStyle name="표_1차설계변경" xfId="1106"/>
    <cellStyle name="표_1차설계변경_검토6" xfId="1107"/>
    <cellStyle name="표_PL창호-1" xfId="1108"/>
    <cellStyle name="표_검토" xfId="1109"/>
    <cellStyle name="표_검토(~1" xfId="1110"/>
    <cellStyle name="표_검토(~1_검토6" xfId="1111"/>
    <cellStyle name="표_검토_검토6" xfId="1112"/>
    <cellStyle name="표_검토6" xfId="1113"/>
    <cellStyle name="표_선수보호벽" xfId="1114"/>
    <cellStyle name="표_프라스틱창호" xfId="1115"/>
    <cellStyle name="표10" xfId="1116"/>
    <cellStyle name="표13" xfId="1117"/>
    <cellStyle name="표머릿글(上)" xfId="1118"/>
    <cellStyle name="표머릿글(中)" xfId="1119"/>
    <cellStyle name="표머릿글(下)" xfId="1120"/>
    <cellStyle name="表示済みのハイパーリンク" xfId="1121"/>
    <cellStyle name="표준" xfId="0" builtinId="0"/>
    <cellStyle name="표준 10" xfId="1122"/>
    <cellStyle name="표준 10 2" xfId="1123"/>
    <cellStyle name="표준 10_20080715-Project Status Report-D24 (2)" xfId="1124"/>
    <cellStyle name="표준 11" xfId="1125"/>
    <cellStyle name="표준 11 2" xfId="1126"/>
    <cellStyle name="표준 12" xfId="1127"/>
    <cellStyle name="표준 13" xfId="1128"/>
    <cellStyle name="표준 14" xfId="1129"/>
    <cellStyle name="표준 14 2" xfId="1130"/>
    <cellStyle name="표준 15" xfId="1131"/>
    <cellStyle name="표준 16" xfId="1132"/>
    <cellStyle name="표준 17" xfId="1133"/>
    <cellStyle name="표준 18" xfId="1134"/>
    <cellStyle name="표준 19" xfId="1135"/>
    <cellStyle name="표준 2" xfId="1136"/>
    <cellStyle name="표준 2 2" xfId="1137"/>
    <cellStyle name="표준 2 2 2" xfId="1138"/>
    <cellStyle name="표준 2 2 3" xfId="1139"/>
    <cellStyle name="표준 2 2 4" xfId="1140"/>
    <cellStyle name="표준 2 2 5" xfId="1141"/>
    <cellStyle name="표준 2 3" xfId="1142"/>
    <cellStyle name="표준 2 4" xfId="1143"/>
    <cellStyle name="표준 2 5" xfId="1144"/>
    <cellStyle name="표준 2 6" xfId="1145"/>
    <cellStyle name="표준 2_20080715-Project Status Report-D24 (2)" xfId="1146"/>
    <cellStyle name="표준 20" xfId="1147"/>
    <cellStyle name="표준 21" xfId="1148"/>
    <cellStyle name="표준 21 2" xfId="1149"/>
    <cellStyle name="표준 3" xfId="1150"/>
    <cellStyle name="표준 3 2" xfId="1151"/>
    <cellStyle name="표준 4" xfId="1152"/>
    <cellStyle name="표준 5" xfId="1153"/>
    <cellStyle name="표준 6" xfId="1154"/>
    <cellStyle name="표준 6 2" xfId="1155"/>
    <cellStyle name="표준 7" xfId="1156"/>
    <cellStyle name="표준 8" xfId="1157"/>
    <cellStyle name="표준 9" xfId="1158"/>
    <cellStyle name="標準_~1392790" xfId="1159"/>
    <cellStyle name="표준_감리양식_공무요청자료" xfId="1160"/>
    <cellStyle name="표준_대덕테크노밸리감리비산정" xfId="1161"/>
    <cellStyle name="표준_대전서남부14감리제출용예정공정표(081002)" xfId="1162"/>
    <cellStyle name="표준△서식" xfId="1163"/>
    <cellStyle name="표준1" xfId="1164"/>
    <cellStyle name="표준1 2" xfId="1165"/>
    <cellStyle name="표준℘Sheet8 (3)" xfId="1166"/>
    <cellStyle name="하이퍼링크 2" xfId="1167"/>
    <cellStyle name="합산" xfId="1168"/>
    <cellStyle name="합산 2" xfId="1169"/>
    <cellStyle name="桁区切り [0.00]_AM-PM Budget 01Himeji" xfId="1170"/>
    <cellStyle name="桁区切り_AJE for 01" xfId="1171"/>
    <cellStyle name="허윤정" xfId="1172"/>
    <cellStyle name="화폐기호" xfId="1173"/>
    <cellStyle name="화폐기호 2" xfId="1174"/>
    <cellStyle name="화폐기호0" xfId="1175"/>
    <cellStyle name="화폐기호0 2" xfId="1176"/>
    <cellStyle name="ㅣ" xfId="1177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E1F4FF"/>
      <rgbColor rgb="00800000"/>
      <rgbColor rgb="00008000"/>
      <rgbColor rgb="00000080"/>
      <rgbColor rgb="00808000"/>
      <rgbColor rgb="00800080"/>
      <rgbColor rgb="00008080"/>
      <rgbColor rgb="00EAEAEA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EE"/>
      <rgbColor rgb="00010000"/>
      <rgbColor rgb="00FFFFE1"/>
      <rgbColor rgb="0099CCFF"/>
      <rgbColor rgb="00FF99CC"/>
      <rgbColor rgb="00E1E1FF"/>
      <rgbColor rgb="00FFEFEF"/>
      <rgbColor rgb="003366FF"/>
      <rgbColor rgb="0033CCCC"/>
      <rgbColor rgb="0099CC00"/>
      <rgbColor rgb="00FFCC00"/>
      <rgbColor rgb="00FFF1DD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12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5105" name="Rectangle 5">
          <a:extLst>
            <a:ext uri="{FF2B5EF4-FFF2-40B4-BE49-F238E27FC236}">
              <a16:creationId xmlns:a16="http://schemas.microsoft.com/office/drawing/2014/main" id="{032AEF24-6937-4864-9E8D-11F02930EEBB}"/>
            </a:ext>
          </a:extLst>
        </xdr:cNvPr>
        <xdr:cNvSpPr>
          <a:spLocks noChangeArrowheads="1"/>
        </xdr:cNvSpPr>
      </xdr:nvSpPr>
      <xdr:spPr bwMode="auto">
        <a:xfrm>
          <a:off x="1438275" y="5095875"/>
          <a:ext cx="0" cy="3800475"/>
        </a:xfrm>
        <a:prstGeom prst="rect">
          <a:avLst/>
        </a:prstGeom>
        <a:solidFill>
          <a:srgbClr val="CCCCFF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.&#9675;&#44048;&#47532;&#49440;&#51221;%20&#49884;%20&#49324;&#50629;&#48708;&#52509;&#44292;&#54364;%20&#48143;%20&#44277;&#51333;&#48324;%20&#50696;&#51221;&#44277;&#51221;&#54364;%20-%20&#51204;&#48120;&#46041;.xlsx_&#49688;&#51221;&#52572;&#5133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개요"/>
      <sheetName val="사업비산출총괄표"/>
      <sheetName val="공종별총공사비"/>
      <sheetName val="예정공정표"/>
    </sheetNames>
    <sheetDataSet>
      <sheetData sheetId="0"/>
      <sheetData sheetId="1">
        <row r="14">
          <cell r="I14">
            <v>266393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F32"/>
  <sheetViews>
    <sheetView showGridLines="0" tabSelected="1" view="pageBreakPreview" zoomScaleNormal="100" zoomScaleSheetLayoutView="100" workbookViewId="0">
      <selection activeCell="A2" sqref="A2:F2"/>
    </sheetView>
  </sheetViews>
  <sheetFormatPr defaultRowHeight="24.95" customHeight="1"/>
  <cols>
    <col min="1" max="1" width="36.109375" style="110" customWidth="1"/>
    <col min="2" max="2" width="10.88671875" style="110" customWidth="1"/>
    <col min="3" max="3" width="16.5546875" style="110" customWidth="1"/>
    <col min="4" max="4" width="7.77734375" style="110" customWidth="1"/>
    <col min="5" max="5" width="21.5546875" style="110" customWidth="1"/>
    <col min="6" max="6" width="3.6640625" style="110" customWidth="1"/>
    <col min="7" max="16384" width="8.88671875" style="110"/>
  </cols>
  <sheetData>
    <row r="1" spans="1:6" ht="24.95" customHeight="1">
      <c r="A1" s="145"/>
      <c r="B1" s="145"/>
      <c r="C1" s="145"/>
      <c r="D1" s="145"/>
      <c r="E1" s="145"/>
      <c r="F1" s="145"/>
    </row>
    <row r="2" spans="1:6" ht="24.95" customHeight="1">
      <c r="A2" s="146" t="s">
        <v>123</v>
      </c>
      <c r="B2" s="146"/>
      <c r="C2" s="146"/>
      <c r="D2" s="146"/>
      <c r="E2" s="146"/>
      <c r="F2" s="146"/>
    </row>
    <row r="3" spans="1:6" ht="24.95" customHeight="1">
      <c r="A3" s="111"/>
      <c r="B3" s="112"/>
      <c r="C3" s="112"/>
      <c r="D3" s="112"/>
      <c r="E3" s="112"/>
      <c r="F3" s="112"/>
    </row>
    <row r="4" spans="1:6" ht="24.95" customHeight="1">
      <c r="A4" s="113" t="s">
        <v>137</v>
      </c>
      <c r="B4" s="114"/>
      <c r="C4" s="115"/>
      <c r="D4" s="114"/>
      <c r="E4" s="114"/>
      <c r="F4" s="112"/>
    </row>
    <row r="5" spans="1:6" ht="24.95" customHeight="1">
      <c r="A5" s="114"/>
      <c r="B5" s="109"/>
      <c r="C5" s="116"/>
      <c r="D5" s="114"/>
      <c r="E5" s="114"/>
      <c r="F5" s="112"/>
    </row>
    <row r="6" spans="1:6" ht="24.95" customHeight="1">
      <c r="A6" s="113" t="s">
        <v>124</v>
      </c>
      <c r="B6" s="114"/>
      <c r="C6" s="114"/>
      <c r="D6" s="114"/>
      <c r="E6" s="114"/>
      <c r="F6" s="112"/>
    </row>
    <row r="7" spans="1:6" ht="24.95" customHeight="1">
      <c r="A7" s="114" t="s">
        <v>138</v>
      </c>
      <c r="B7" s="108"/>
      <c r="C7" s="114" t="s">
        <v>139</v>
      </c>
      <c r="D7" s="114"/>
      <c r="E7" s="108" t="s">
        <v>140</v>
      </c>
      <c r="F7" s="112"/>
    </row>
    <row r="8" spans="1:6" ht="24.95" customHeight="1">
      <c r="A8" s="147" t="s">
        <v>144</v>
      </c>
      <c r="B8" s="147"/>
      <c r="C8" s="147"/>
      <c r="D8" s="147"/>
      <c r="E8" s="147"/>
      <c r="F8" s="147"/>
    </row>
    <row r="9" spans="1:6" ht="24.95" customHeight="1">
      <c r="A9" s="114" t="s">
        <v>141</v>
      </c>
      <c r="B9" s="114"/>
      <c r="C9" s="114" t="s">
        <v>142</v>
      </c>
      <c r="D9" s="114"/>
      <c r="E9" s="108" t="s">
        <v>145</v>
      </c>
      <c r="F9" s="112"/>
    </row>
    <row r="10" spans="1:6" ht="24.95" customHeight="1">
      <c r="A10" s="147" t="s">
        <v>146</v>
      </c>
      <c r="B10" s="147"/>
      <c r="C10" s="147"/>
      <c r="D10" s="147"/>
      <c r="E10" s="147"/>
      <c r="F10" s="147"/>
    </row>
    <row r="11" spans="1:6" ht="24.95" customHeight="1">
      <c r="A11" s="114" t="s">
        <v>143</v>
      </c>
      <c r="B11" s="108"/>
      <c r="C11" s="114" t="s">
        <v>139</v>
      </c>
      <c r="D11" s="114"/>
      <c r="E11" s="108" t="s">
        <v>140</v>
      </c>
      <c r="F11" s="112"/>
    </row>
    <row r="12" spans="1:6" ht="24.95" customHeight="1">
      <c r="A12" s="147" t="s">
        <v>144</v>
      </c>
      <c r="B12" s="147"/>
      <c r="C12" s="147"/>
      <c r="D12" s="147"/>
      <c r="E12" s="147"/>
      <c r="F12" s="147"/>
    </row>
    <row r="13" spans="1:6" ht="24.95" customHeight="1">
      <c r="A13" s="117"/>
      <c r="B13" s="117"/>
      <c r="C13" s="117"/>
      <c r="D13" s="117"/>
      <c r="E13" s="108"/>
      <c r="F13" s="112"/>
    </row>
    <row r="14" spans="1:6" ht="24.95" customHeight="1">
      <c r="A14" s="113" t="s">
        <v>125</v>
      </c>
      <c r="B14" s="114"/>
      <c r="C14" s="118"/>
      <c r="D14" s="114"/>
      <c r="E14" s="114"/>
      <c r="F14" s="112"/>
    </row>
    <row r="15" spans="1:6" ht="24.95" customHeight="1">
      <c r="A15" s="114" t="s">
        <v>147</v>
      </c>
      <c r="B15" s="114"/>
      <c r="C15" s="114"/>
      <c r="D15" s="114"/>
      <c r="E15" s="114"/>
      <c r="F15" s="112"/>
    </row>
    <row r="16" spans="1:6" ht="24.95" customHeight="1">
      <c r="A16" s="148" t="s">
        <v>148</v>
      </c>
      <c r="B16" s="148"/>
      <c r="C16" s="114"/>
      <c r="D16" s="114"/>
      <c r="E16" s="114"/>
      <c r="F16" s="112"/>
    </row>
    <row r="17" spans="1:6" ht="24.95" customHeight="1">
      <c r="A17" s="114" t="s">
        <v>149</v>
      </c>
      <c r="B17" s="114"/>
      <c r="C17" s="114"/>
      <c r="D17" s="114"/>
      <c r="E17" s="114"/>
      <c r="F17" s="112"/>
    </row>
    <row r="18" spans="1:6" ht="24.95" customHeight="1">
      <c r="A18" s="143" t="s">
        <v>150</v>
      </c>
      <c r="B18" s="143"/>
      <c r="C18" s="114"/>
      <c r="D18" s="114"/>
      <c r="E18" s="114"/>
      <c r="F18" s="112"/>
    </row>
    <row r="19" spans="1:6" ht="24.95" customHeight="1">
      <c r="A19" s="114" t="s">
        <v>151</v>
      </c>
      <c r="B19" s="114"/>
      <c r="C19" s="114" t="s">
        <v>153</v>
      </c>
      <c r="D19" s="114"/>
      <c r="E19" s="114"/>
      <c r="F19" s="112"/>
    </row>
    <row r="20" spans="1:6" ht="24.95" customHeight="1">
      <c r="A20" s="114" t="s">
        <v>152</v>
      </c>
      <c r="B20" s="114"/>
      <c r="C20" s="114"/>
      <c r="D20" s="114"/>
      <c r="E20" s="114"/>
      <c r="F20" s="112"/>
    </row>
    <row r="21" spans="1:6" ht="24.95" customHeight="1">
      <c r="A21" s="114"/>
      <c r="B21" s="114"/>
      <c r="C21" s="114"/>
      <c r="D21" s="114"/>
      <c r="E21" s="114"/>
      <c r="F21" s="112"/>
    </row>
    <row r="22" spans="1:6" ht="24.95" customHeight="1">
      <c r="A22" s="113" t="s">
        <v>126</v>
      </c>
      <c r="B22" s="114"/>
      <c r="C22" s="115"/>
      <c r="D22" s="114"/>
      <c r="E22" s="114"/>
      <c r="F22" s="112"/>
    </row>
    <row r="23" spans="1:6" ht="24.95" customHeight="1">
      <c r="A23" s="117" t="s">
        <v>127</v>
      </c>
      <c r="B23" s="109" t="s">
        <v>128</v>
      </c>
      <c r="C23" s="119">
        <f>사업비산출총괄표!D24</f>
        <v>19532524.059999999</v>
      </c>
      <c r="D23" s="114" t="s">
        <v>129</v>
      </c>
      <c r="E23" s="114"/>
      <c r="F23" s="112"/>
    </row>
    <row r="24" spans="1:6" ht="24.95" customHeight="1">
      <c r="A24" s="117" t="s">
        <v>130</v>
      </c>
      <c r="B24" s="109" t="s">
        <v>128</v>
      </c>
      <c r="C24" s="120">
        <f>사업비산출총괄표!D22</f>
        <v>5041400</v>
      </c>
      <c r="D24" s="114" t="s">
        <v>129</v>
      </c>
      <c r="E24" s="114"/>
      <c r="F24" s="112"/>
    </row>
    <row r="25" spans="1:6" ht="24.95" customHeight="1">
      <c r="A25" s="117" t="s">
        <v>131</v>
      </c>
      <c r="B25" s="109" t="s">
        <v>128</v>
      </c>
      <c r="C25" s="119">
        <f>사업비산출총괄표!D14</f>
        <v>12003229.059999999</v>
      </c>
      <c r="D25" s="114" t="s">
        <v>129</v>
      </c>
      <c r="E25" s="121" t="s">
        <v>132</v>
      </c>
      <c r="F25" s="112"/>
    </row>
    <row r="26" spans="1:6" ht="24.95" customHeight="1">
      <c r="A26" s="117" t="s">
        <v>133</v>
      </c>
      <c r="B26" s="109" t="s">
        <v>128</v>
      </c>
      <c r="C26" s="119">
        <f>사업비산출총괄표!E14</f>
        <v>9777137.9000000004</v>
      </c>
      <c r="D26" s="114" t="s">
        <v>129</v>
      </c>
      <c r="E26" s="122" t="s">
        <v>134</v>
      </c>
      <c r="F26" s="112"/>
    </row>
    <row r="27" spans="1:6" ht="24.95" customHeight="1">
      <c r="A27" s="117" t="s">
        <v>135</v>
      </c>
      <c r="B27" s="109" t="s">
        <v>128</v>
      </c>
      <c r="C27" s="120">
        <f>사업비산출총괄표!H14</f>
        <v>1943711.4000000001</v>
      </c>
      <c r="D27" s="114" t="s">
        <v>129</v>
      </c>
      <c r="E27" s="122" t="s">
        <v>134</v>
      </c>
      <c r="F27" s="112"/>
    </row>
    <row r="28" spans="1:6" ht="24.95" customHeight="1">
      <c r="A28" s="142" t="s">
        <v>162</v>
      </c>
      <c r="B28" s="109" t="s">
        <v>128</v>
      </c>
      <c r="C28" s="120">
        <f>[1]사업비산출총괄표!I14</f>
        <v>266393</v>
      </c>
      <c r="D28" s="141" t="s">
        <v>129</v>
      </c>
      <c r="E28" s="122"/>
      <c r="F28" s="112"/>
    </row>
    <row r="29" spans="1:6" ht="24.95" customHeight="1">
      <c r="A29" s="144"/>
      <c r="B29" s="144"/>
      <c r="C29" s="144"/>
      <c r="D29" s="144"/>
      <c r="E29" s="144"/>
      <c r="F29" s="112"/>
    </row>
    <row r="30" spans="1:6" ht="24.95" customHeight="1">
      <c r="A30" s="114"/>
      <c r="B30" s="114"/>
      <c r="C30" s="114"/>
      <c r="D30" s="114"/>
      <c r="E30" s="114"/>
      <c r="F30" s="112"/>
    </row>
    <row r="31" spans="1:6" ht="24.95" customHeight="1">
      <c r="A31" s="114" t="s">
        <v>136</v>
      </c>
      <c r="B31" s="114"/>
      <c r="C31" s="114"/>
      <c r="D31" s="114"/>
      <c r="E31" s="114"/>
      <c r="F31" s="112"/>
    </row>
    <row r="32" spans="1:6" ht="24.95" customHeight="1">
      <c r="A32" s="123"/>
      <c r="B32" s="123"/>
      <c r="C32" s="123"/>
      <c r="D32" s="123"/>
      <c r="E32" s="123"/>
      <c r="F32" s="123"/>
    </row>
  </sheetData>
  <mergeCells count="8">
    <mergeCell ref="A18:B18"/>
    <mergeCell ref="A29:E29"/>
    <mergeCell ref="A1:F1"/>
    <mergeCell ref="A2:F2"/>
    <mergeCell ref="A8:F8"/>
    <mergeCell ref="A10:F10"/>
    <mergeCell ref="A12:F12"/>
    <mergeCell ref="A16:B16"/>
  </mergeCells>
  <phoneticPr fontId="2" type="noConversion"/>
  <pageMargins left="0.7" right="0.7" top="0.75" bottom="0.75" header="0.3" footer="0.3"/>
  <pageSetup paperSize="9" scale="7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36"/>
  <sheetViews>
    <sheetView showGridLines="0" showZeros="0" view="pageBreakPreview" topLeftCell="A11" zoomScaleNormal="100" zoomScaleSheetLayoutView="100" workbookViewId="0">
      <selection activeCell="E11" sqref="E11"/>
    </sheetView>
  </sheetViews>
  <sheetFormatPr defaultRowHeight="13.5"/>
  <cols>
    <col min="1" max="1" width="6.21875" style="19" customWidth="1"/>
    <col min="2" max="2" width="9.33203125" style="19" customWidth="1"/>
    <col min="3" max="3" width="13" style="19" customWidth="1"/>
    <col min="4" max="5" width="11.21875" style="19" bestFit="1" customWidth="1"/>
    <col min="6" max="6" width="10.21875" style="19" bestFit="1" customWidth="1"/>
    <col min="7" max="8" width="9.33203125" style="19" bestFit="1" customWidth="1"/>
    <col min="9" max="9" width="10.109375" style="19" bestFit="1" customWidth="1"/>
    <col min="10" max="10" width="8.88671875" style="19"/>
    <col min="11" max="11" width="13.44140625" style="19" bestFit="1" customWidth="1"/>
    <col min="12" max="13" width="8.88671875" style="19"/>
    <col min="14" max="16" width="13" style="19" customWidth="1"/>
    <col min="17" max="16384" width="8.88671875" style="19"/>
  </cols>
  <sheetData>
    <row r="1" spans="1:16" ht="18.600000000000001" customHeight="1">
      <c r="A1" s="17" t="s">
        <v>0</v>
      </c>
      <c r="B1" s="18"/>
      <c r="C1" s="18"/>
      <c r="D1" s="18"/>
      <c r="E1" s="18"/>
      <c r="F1" s="18"/>
      <c r="G1" s="18"/>
      <c r="H1" s="18"/>
      <c r="I1" s="18"/>
    </row>
    <row r="2" spans="1:16" ht="23.1" customHeight="1">
      <c r="A2" s="166" t="s">
        <v>1</v>
      </c>
      <c r="B2" s="166"/>
      <c r="C2" s="166"/>
      <c r="D2" s="166"/>
      <c r="E2" s="166"/>
      <c r="F2" s="166"/>
      <c r="G2" s="166"/>
      <c r="H2" s="166"/>
      <c r="I2" s="166"/>
    </row>
    <row r="3" spans="1:16" s="34" customFormat="1" ht="29.25" customHeight="1" thickBot="1">
      <c r="A3" s="20" t="s">
        <v>154</v>
      </c>
      <c r="B3" s="28"/>
      <c r="C3" s="28"/>
      <c r="D3" s="28"/>
      <c r="E3" s="28"/>
      <c r="F3" s="28"/>
      <c r="G3" s="28"/>
      <c r="H3" s="28"/>
      <c r="I3" s="33" t="s">
        <v>69</v>
      </c>
    </row>
    <row r="4" spans="1:16" ht="26.1" customHeight="1">
      <c r="A4" s="167" t="s">
        <v>2</v>
      </c>
      <c r="B4" s="168"/>
      <c r="C4" s="168"/>
      <c r="D4" s="30" t="s">
        <v>3</v>
      </c>
      <c r="E4" s="31" t="s">
        <v>72</v>
      </c>
      <c r="F4" s="31" t="s">
        <v>70</v>
      </c>
      <c r="G4" s="31" t="s">
        <v>71</v>
      </c>
      <c r="H4" s="31" t="s">
        <v>50</v>
      </c>
      <c r="I4" s="32" t="s">
        <v>64</v>
      </c>
    </row>
    <row r="5" spans="1:16" ht="26.1" customHeight="1">
      <c r="A5" s="155" t="s">
        <v>63</v>
      </c>
      <c r="B5" s="157" t="s">
        <v>62</v>
      </c>
      <c r="C5" s="29" t="s">
        <v>5</v>
      </c>
      <c r="D5" s="36">
        <f t="shared" ref="D5:D10" si="0">SUM(E5:I5)</f>
        <v>1711629</v>
      </c>
      <c r="E5" s="36">
        <f>공종별총공사비!E11</f>
        <v>1445233</v>
      </c>
      <c r="F5" s="36"/>
      <c r="G5" s="36"/>
      <c r="H5" s="36"/>
      <c r="I5" s="137">
        <v>266396</v>
      </c>
      <c r="N5" s="128" t="s">
        <v>156</v>
      </c>
      <c r="O5" s="129" t="s">
        <v>157</v>
      </c>
      <c r="P5" s="135" t="s">
        <v>160</v>
      </c>
    </row>
    <row r="6" spans="1:16" ht="26.1" customHeight="1">
      <c r="A6" s="155"/>
      <c r="B6" s="157"/>
      <c r="C6" s="29" t="s">
        <v>6</v>
      </c>
      <c r="D6" s="36">
        <f t="shared" si="0"/>
        <v>7318343</v>
      </c>
      <c r="E6" s="36">
        <f>공종별총공사비!E28</f>
        <v>7318343</v>
      </c>
      <c r="F6" s="36"/>
      <c r="G6" s="36"/>
      <c r="H6" s="36"/>
      <c r="I6" s="39"/>
      <c r="N6" s="130">
        <v>145560</v>
      </c>
      <c r="O6" s="132">
        <v>69868.800000000003</v>
      </c>
      <c r="P6" s="136">
        <v>75691.199999999997</v>
      </c>
    </row>
    <row r="7" spans="1:16" ht="26.1" customHeight="1">
      <c r="A7" s="155"/>
      <c r="B7" s="157"/>
      <c r="C7" s="29" t="s">
        <v>7</v>
      </c>
      <c r="D7" s="36">
        <f t="shared" si="0"/>
        <v>460139</v>
      </c>
      <c r="E7" s="36">
        <f>공종별총공사비!E38</f>
        <v>460139</v>
      </c>
      <c r="F7" s="36"/>
      <c r="G7" s="36"/>
      <c r="H7" s="36"/>
      <c r="I7" s="39"/>
      <c r="N7" s="130">
        <v>162827</v>
      </c>
      <c r="O7" s="132">
        <v>78156.959999999992</v>
      </c>
      <c r="P7" s="136">
        <v>84670.040000000008</v>
      </c>
    </row>
    <row r="8" spans="1:16" ht="26.1" customHeight="1">
      <c r="A8" s="155"/>
      <c r="B8" s="157"/>
      <c r="C8" s="29" t="s">
        <v>8</v>
      </c>
      <c r="D8" s="36">
        <f t="shared" si="0"/>
        <v>768182</v>
      </c>
      <c r="E8" s="36"/>
      <c r="F8" s="36"/>
      <c r="G8" s="36"/>
      <c r="H8" s="36">
        <f>공종별총공사비!H39</f>
        <v>768182</v>
      </c>
      <c r="I8" s="39"/>
      <c r="N8" s="133"/>
      <c r="O8" s="132"/>
      <c r="P8" s="136">
        <v>0</v>
      </c>
    </row>
    <row r="9" spans="1:16" ht="26.1" customHeight="1">
      <c r="A9" s="155"/>
      <c r="B9" s="157"/>
      <c r="C9" s="29" t="s">
        <v>9</v>
      </c>
      <c r="D9" s="36">
        <f t="shared" si="0"/>
        <v>501785</v>
      </c>
      <c r="E9" s="36"/>
      <c r="F9" s="36"/>
      <c r="G9" s="36"/>
      <c r="H9" s="36">
        <f>공종별총공사비!H40</f>
        <v>501785</v>
      </c>
      <c r="I9" s="39"/>
      <c r="N9" s="133"/>
      <c r="O9" s="132"/>
      <c r="P9" s="136">
        <v>0</v>
      </c>
    </row>
    <row r="10" spans="1:16" ht="26.1" customHeight="1">
      <c r="A10" s="155"/>
      <c r="B10" s="157"/>
      <c r="C10" s="29" t="s">
        <v>10</v>
      </c>
      <c r="D10" s="36">
        <f t="shared" si="0"/>
        <v>563723</v>
      </c>
      <c r="E10" s="36"/>
      <c r="F10" s="36"/>
      <c r="G10" s="36"/>
      <c r="H10" s="36">
        <f>공종별총공사비!H41</f>
        <v>563723</v>
      </c>
      <c r="I10" s="39"/>
      <c r="N10" s="130">
        <v>246605</v>
      </c>
      <c r="O10" s="132">
        <v>118370.4</v>
      </c>
      <c r="P10" s="136">
        <v>128234.6</v>
      </c>
    </row>
    <row r="11" spans="1:16" ht="26.1" customHeight="1">
      <c r="A11" s="155"/>
      <c r="B11" s="171"/>
      <c r="C11" s="99" t="s">
        <v>68</v>
      </c>
      <c r="D11" s="37">
        <f t="shared" ref="D11:I11" si="1">SUM(D5:D10)</f>
        <v>11323801</v>
      </c>
      <c r="E11" s="37">
        <f t="shared" si="1"/>
        <v>9223715</v>
      </c>
      <c r="F11" s="37">
        <f t="shared" si="1"/>
        <v>0</v>
      </c>
      <c r="G11" s="37">
        <f t="shared" si="1"/>
        <v>0</v>
      </c>
      <c r="H11" s="37">
        <f t="shared" si="1"/>
        <v>1833690</v>
      </c>
      <c r="I11" s="40">
        <f t="shared" si="1"/>
        <v>266396</v>
      </c>
      <c r="J11" s="35"/>
    </row>
    <row r="12" spans="1:16" ht="26.1" customHeight="1">
      <c r="A12" s="155"/>
      <c r="B12" s="157" t="s">
        <v>11</v>
      </c>
      <c r="C12" s="157"/>
      <c r="D12" s="36">
        <f>공종별총공사비!D43</f>
        <v>452952.04000000004</v>
      </c>
      <c r="E12" s="36">
        <f>공종별총공사비!E43</f>
        <v>368948.60000000003</v>
      </c>
      <c r="F12" s="36"/>
      <c r="G12" s="36"/>
      <c r="H12" s="36">
        <f>공종별총공사비!H43</f>
        <v>73347.600000000006</v>
      </c>
      <c r="I12" s="39"/>
      <c r="K12" s="101">
        <f>$E$12/E11</f>
        <v>0.04</v>
      </c>
      <c r="M12" s="100"/>
    </row>
    <row r="13" spans="1:16" ht="26.1" customHeight="1">
      <c r="A13" s="155"/>
      <c r="B13" s="157" t="s">
        <v>12</v>
      </c>
      <c r="C13" s="157"/>
      <c r="D13" s="36">
        <f>공종별총공사비!D44</f>
        <v>226476.02000000002</v>
      </c>
      <c r="E13" s="36">
        <f>공종별총공사비!E44</f>
        <v>184474.30000000002</v>
      </c>
      <c r="F13" s="36"/>
      <c r="G13" s="36"/>
      <c r="H13" s="36">
        <f>공종별총공사비!H44</f>
        <v>36673.800000000003</v>
      </c>
      <c r="I13" s="39"/>
      <c r="K13" s="101">
        <f>E13/E11</f>
        <v>0.02</v>
      </c>
    </row>
    <row r="14" spans="1:16" ht="26.1" customHeight="1">
      <c r="A14" s="156"/>
      <c r="B14" s="169" t="s">
        <v>13</v>
      </c>
      <c r="C14" s="170"/>
      <c r="D14" s="38">
        <f t="shared" ref="D14:I14" si="2">SUM(D11:D13)</f>
        <v>12003229.059999999</v>
      </c>
      <c r="E14" s="38">
        <f t="shared" si="2"/>
        <v>9777137.9000000004</v>
      </c>
      <c r="F14" s="38">
        <f t="shared" si="2"/>
        <v>0</v>
      </c>
      <c r="G14" s="38">
        <f t="shared" si="2"/>
        <v>0</v>
      </c>
      <c r="H14" s="38">
        <f t="shared" si="2"/>
        <v>1943711.4000000001</v>
      </c>
      <c r="I14" s="41">
        <f t="shared" si="2"/>
        <v>266396</v>
      </c>
      <c r="M14" s="101"/>
    </row>
    <row r="15" spans="1:16" ht="26.1" customHeight="1">
      <c r="A15" s="155" t="s">
        <v>14</v>
      </c>
      <c r="B15" s="157" t="s">
        <v>15</v>
      </c>
      <c r="C15" s="157"/>
      <c r="D15" s="43">
        <v>316363</v>
      </c>
      <c r="E15" s="162"/>
      <c r="F15" s="162"/>
      <c r="G15" s="162"/>
      <c r="H15" s="162"/>
      <c r="I15" s="163"/>
    </row>
    <row r="16" spans="1:16" ht="26.1" customHeight="1">
      <c r="A16" s="155"/>
      <c r="B16" s="157" t="s">
        <v>16</v>
      </c>
      <c r="C16" s="157"/>
      <c r="D16" s="43">
        <v>300000</v>
      </c>
      <c r="E16" s="162"/>
      <c r="F16" s="162"/>
      <c r="G16" s="162"/>
      <c r="H16" s="162"/>
      <c r="I16" s="163"/>
    </row>
    <row r="17" spans="1:9" ht="26.1" customHeight="1">
      <c r="A17" s="155"/>
      <c r="B17" s="157" t="s">
        <v>17</v>
      </c>
      <c r="C17" s="157"/>
      <c r="D17" s="43">
        <v>763800</v>
      </c>
      <c r="E17" s="164"/>
      <c r="F17" s="164"/>
      <c r="G17" s="164"/>
      <c r="H17" s="164"/>
      <c r="I17" s="165"/>
    </row>
    <row r="18" spans="1:9" ht="26.1" customHeight="1">
      <c r="A18" s="155"/>
      <c r="B18" s="157" t="s">
        <v>18</v>
      </c>
      <c r="C18" s="157"/>
      <c r="D18" s="43">
        <v>225176</v>
      </c>
      <c r="E18" s="162"/>
      <c r="F18" s="162"/>
      <c r="G18" s="162"/>
      <c r="H18" s="162"/>
      <c r="I18" s="163"/>
    </row>
    <row r="19" spans="1:9" ht="26.1" customHeight="1">
      <c r="A19" s="155"/>
      <c r="B19" s="157" t="s">
        <v>19</v>
      </c>
      <c r="C19" s="157"/>
      <c r="D19" s="43">
        <v>0</v>
      </c>
      <c r="E19" s="162"/>
      <c r="F19" s="162"/>
      <c r="G19" s="162"/>
      <c r="H19" s="162"/>
      <c r="I19" s="163"/>
    </row>
    <row r="20" spans="1:9" ht="26.1" customHeight="1">
      <c r="A20" s="155"/>
      <c r="B20" s="157" t="s">
        <v>20</v>
      </c>
      <c r="C20" s="157"/>
      <c r="D20" s="43">
        <v>882556</v>
      </c>
      <c r="E20" s="158"/>
      <c r="F20" s="158"/>
      <c r="G20" s="158"/>
      <c r="H20" s="158"/>
      <c r="I20" s="159"/>
    </row>
    <row r="21" spans="1:9" ht="26.1" customHeight="1">
      <c r="A21" s="156"/>
      <c r="B21" s="151" t="s">
        <v>21</v>
      </c>
      <c r="C21" s="152"/>
      <c r="D21" s="44">
        <f>SUM(D15:D20)</f>
        <v>2487895</v>
      </c>
      <c r="E21" s="162"/>
      <c r="F21" s="162"/>
      <c r="G21" s="162"/>
      <c r="H21" s="162"/>
      <c r="I21" s="163"/>
    </row>
    <row r="22" spans="1:9" ht="26.1" customHeight="1">
      <c r="A22" s="151" t="s">
        <v>22</v>
      </c>
      <c r="B22" s="152"/>
      <c r="C22" s="152"/>
      <c r="D22" s="44">
        <v>5041400</v>
      </c>
      <c r="E22" s="162"/>
      <c r="F22" s="162"/>
      <c r="G22" s="162"/>
      <c r="H22" s="162"/>
      <c r="I22" s="163"/>
    </row>
    <row r="23" spans="1:9" ht="26.1" customHeight="1">
      <c r="A23" s="151" t="s">
        <v>23</v>
      </c>
      <c r="B23" s="152"/>
      <c r="C23" s="152"/>
      <c r="D23" s="44">
        <v>0</v>
      </c>
      <c r="E23" s="160"/>
      <c r="F23" s="160"/>
      <c r="G23" s="160"/>
      <c r="H23" s="160"/>
      <c r="I23" s="161"/>
    </row>
    <row r="24" spans="1:9" ht="26.1" customHeight="1" thickBot="1">
      <c r="A24" s="153" t="s">
        <v>24</v>
      </c>
      <c r="B24" s="154"/>
      <c r="C24" s="154"/>
      <c r="D24" s="42">
        <f>+D23+D22+D21+D14</f>
        <v>19532524.059999999</v>
      </c>
      <c r="E24" s="149"/>
      <c r="F24" s="150"/>
      <c r="G24" s="150"/>
      <c r="H24" s="150"/>
      <c r="I24" s="150"/>
    </row>
    <row r="25" spans="1:9" ht="24.6" customHeight="1">
      <c r="A25" s="21"/>
      <c r="B25" s="21"/>
      <c r="C25" s="21"/>
      <c r="D25" s="22"/>
      <c r="E25" s="23"/>
      <c r="F25" s="23"/>
      <c r="G25" s="23"/>
      <c r="H25" s="22"/>
      <c r="I25" s="22"/>
    </row>
    <row r="26" spans="1:9" ht="18" customHeight="1">
      <c r="A26" s="24" t="s">
        <v>25</v>
      </c>
      <c r="B26" s="25"/>
      <c r="C26" s="25"/>
      <c r="D26" s="25"/>
      <c r="E26" s="26"/>
      <c r="F26" s="26"/>
      <c r="G26" s="26"/>
      <c r="H26" s="27"/>
      <c r="I26" s="26"/>
    </row>
    <row r="27" spans="1:9" ht="18" customHeight="1">
      <c r="A27" s="24" t="s">
        <v>26</v>
      </c>
      <c r="B27" s="25"/>
      <c r="C27" s="25"/>
      <c r="D27" s="25"/>
      <c r="E27" s="25"/>
      <c r="F27" s="25"/>
      <c r="G27" s="25"/>
      <c r="H27" s="25"/>
      <c r="I27" s="26"/>
    </row>
    <row r="28" spans="1:9" ht="18" customHeight="1">
      <c r="A28" s="24" t="s">
        <v>27</v>
      </c>
      <c r="B28" s="25"/>
      <c r="C28" s="25"/>
      <c r="D28" s="25"/>
      <c r="E28" s="25"/>
      <c r="F28" s="25"/>
      <c r="G28" s="25"/>
      <c r="H28" s="26"/>
      <c r="I28" s="26"/>
    </row>
    <row r="29" spans="1:9" ht="18" customHeight="1">
      <c r="A29" s="24" t="s">
        <v>28</v>
      </c>
      <c r="B29" s="25"/>
      <c r="C29" s="25"/>
      <c r="D29" s="25"/>
      <c r="E29" s="25"/>
      <c r="F29" s="25"/>
      <c r="G29" s="25"/>
      <c r="H29" s="25"/>
      <c r="I29" s="26"/>
    </row>
    <row r="30" spans="1:9" ht="18" customHeight="1">
      <c r="A30" s="24" t="s">
        <v>29</v>
      </c>
      <c r="B30" s="25"/>
      <c r="C30" s="25"/>
      <c r="D30" s="25"/>
      <c r="E30" s="25"/>
      <c r="F30" s="25"/>
      <c r="G30" s="25"/>
      <c r="H30" s="25"/>
      <c r="I30" s="26"/>
    </row>
    <row r="31" spans="1:9" ht="18" customHeight="1">
      <c r="A31" s="24" t="s">
        <v>30</v>
      </c>
      <c r="B31" s="25"/>
      <c r="C31" s="25"/>
      <c r="D31" s="25"/>
      <c r="E31" s="25"/>
      <c r="F31" s="25"/>
      <c r="G31" s="25"/>
      <c r="H31" s="25"/>
      <c r="I31" s="26"/>
    </row>
    <row r="32" spans="1:9" ht="18" customHeight="1">
      <c r="A32" s="24" t="s">
        <v>31</v>
      </c>
      <c r="B32" s="25"/>
      <c r="C32" s="25"/>
      <c r="D32" s="25"/>
      <c r="E32" s="25"/>
      <c r="F32" s="25"/>
      <c r="G32" s="25"/>
      <c r="H32" s="25"/>
      <c r="I32" s="25"/>
    </row>
    <row r="33" spans="1:9" ht="18" customHeight="1">
      <c r="A33" s="24" t="s">
        <v>32</v>
      </c>
      <c r="B33" s="25"/>
      <c r="C33" s="25"/>
      <c r="D33" s="25"/>
      <c r="E33" s="25"/>
      <c r="F33" s="25"/>
      <c r="G33" s="25"/>
      <c r="H33" s="25"/>
      <c r="I33" s="25"/>
    </row>
    <row r="34" spans="1:9" ht="18" customHeight="1">
      <c r="A34" s="24" t="s">
        <v>33</v>
      </c>
      <c r="B34" s="25"/>
      <c r="C34" s="25"/>
      <c r="D34" s="25"/>
      <c r="E34" s="25"/>
      <c r="F34" s="25"/>
      <c r="G34" s="25"/>
      <c r="H34" s="25"/>
      <c r="I34" s="25"/>
    </row>
    <row r="35" spans="1:9" ht="18" customHeight="1">
      <c r="A35" s="24" t="s">
        <v>34</v>
      </c>
      <c r="B35" s="25"/>
      <c r="C35" s="25"/>
      <c r="D35" s="25"/>
      <c r="E35" s="25"/>
      <c r="F35" s="25"/>
      <c r="G35" s="25"/>
      <c r="H35" s="25"/>
      <c r="I35" s="25"/>
    </row>
    <row r="36" spans="1:9" ht="18" customHeight="1">
      <c r="A36" s="24" t="s">
        <v>35</v>
      </c>
      <c r="B36" s="25"/>
      <c r="C36" s="25"/>
      <c r="D36" s="25"/>
      <c r="E36" s="25"/>
      <c r="F36" s="25"/>
      <c r="G36" s="25"/>
      <c r="H36" s="25"/>
      <c r="I36" s="25"/>
    </row>
  </sheetData>
  <mergeCells count="28">
    <mergeCell ref="E21:I21"/>
    <mergeCell ref="E22:I22"/>
    <mergeCell ref="B18:C18"/>
    <mergeCell ref="B19:C19"/>
    <mergeCell ref="E15:I15"/>
    <mergeCell ref="A2:I2"/>
    <mergeCell ref="A4:C4"/>
    <mergeCell ref="B12:C12"/>
    <mergeCell ref="B13:C13"/>
    <mergeCell ref="B14:C14"/>
    <mergeCell ref="B5:B11"/>
    <mergeCell ref="A5:A14"/>
    <mergeCell ref="E24:I24"/>
    <mergeCell ref="B21:C21"/>
    <mergeCell ref="A22:C22"/>
    <mergeCell ref="A23:C23"/>
    <mergeCell ref="A24:C24"/>
    <mergeCell ref="A15:A21"/>
    <mergeCell ref="B15:C15"/>
    <mergeCell ref="B16:C16"/>
    <mergeCell ref="B17:C17"/>
    <mergeCell ref="E20:I20"/>
    <mergeCell ref="E23:I23"/>
    <mergeCell ref="E16:I16"/>
    <mergeCell ref="E17:I17"/>
    <mergeCell ref="E18:I18"/>
    <mergeCell ref="E19:I19"/>
    <mergeCell ref="B20:C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1" orientation="portrait" r:id="rId1"/>
  <headerFooter>
    <oddFooter xml:space="preserve">&amp;L&amp;1 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A49"/>
  <sheetViews>
    <sheetView showGridLines="0" showZeros="0" view="pageBreakPreview" zoomScaleNormal="100" zoomScaleSheetLayoutView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I45" sqref="I45"/>
    </sheetView>
  </sheetViews>
  <sheetFormatPr defaultRowHeight="13.5"/>
  <cols>
    <col min="1" max="1" width="7.33203125" style="69" customWidth="1"/>
    <col min="2" max="2" width="10.109375" style="69" customWidth="1"/>
    <col min="3" max="3" width="19.5546875" style="69" bestFit="1" customWidth="1"/>
    <col min="4" max="5" width="12.109375" style="16" bestFit="1" customWidth="1"/>
    <col min="6" max="6" width="11" style="16" bestFit="1" customWidth="1"/>
    <col min="7" max="7" width="11" style="16" customWidth="1"/>
    <col min="8" max="8" width="11" style="16" bestFit="1" customWidth="1"/>
    <col min="9" max="9" width="9" style="69" customWidth="1"/>
    <col min="10" max="10" width="13.33203125" style="69" hidden="1" customWidth="1"/>
    <col min="11" max="11" width="13" style="69" hidden="1" customWidth="1"/>
    <col min="12" max="12" width="18.33203125" style="69" hidden="1" customWidth="1"/>
    <col min="13" max="14" width="0" style="69" hidden="1" customWidth="1"/>
    <col min="15" max="15" width="8.88671875" style="69"/>
    <col min="16" max="17" width="14.88671875" style="69" customWidth="1"/>
    <col min="18" max="18" width="13.88671875" style="69" customWidth="1"/>
    <col min="19" max="19" width="15.5546875" style="69" bestFit="1" customWidth="1"/>
    <col min="20" max="21" width="9.88671875" style="69" bestFit="1" customWidth="1"/>
    <col min="22" max="23" width="14.21875" style="69" bestFit="1" customWidth="1"/>
    <col min="24" max="26" width="13" style="69" bestFit="1" customWidth="1"/>
    <col min="27" max="16384" width="8.88671875" style="69"/>
  </cols>
  <sheetData>
    <row r="1" spans="1:27">
      <c r="A1" s="5" t="s">
        <v>43</v>
      </c>
      <c r="B1" s="6"/>
      <c r="C1" s="6"/>
      <c r="D1" s="14"/>
      <c r="E1" s="15"/>
      <c r="F1" s="15"/>
      <c r="G1" s="15"/>
      <c r="H1" s="15"/>
      <c r="I1" s="7"/>
    </row>
    <row r="2" spans="1:27" ht="37.5" customHeight="1">
      <c r="A2" s="178" t="s">
        <v>44</v>
      </c>
      <c r="B2" s="178"/>
      <c r="C2" s="178"/>
      <c r="D2" s="178"/>
      <c r="E2" s="178"/>
      <c r="F2" s="178"/>
      <c r="G2" s="178"/>
      <c r="H2" s="178"/>
      <c r="I2" s="178"/>
    </row>
    <row r="3" spans="1:27" ht="14.25" thickBot="1">
      <c r="A3" s="6"/>
      <c r="B3" s="6"/>
      <c r="C3" s="6"/>
      <c r="D3" s="14"/>
      <c r="E3" s="15"/>
      <c r="F3" s="15"/>
      <c r="G3" s="15"/>
      <c r="H3" s="15"/>
      <c r="I3" s="8" t="s">
        <v>45</v>
      </c>
    </row>
    <row r="4" spans="1:27" ht="30" customHeight="1">
      <c r="A4" s="70" t="s">
        <v>46</v>
      </c>
      <c r="B4" s="71" t="s">
        <v>47</v>
      </c>
      <c r="C4" s="71" t="s">
        <v>48</v>
      </c>
      <c r="D4" s="72" t="s">
        <v>49</v>
      </c>
      <c r="E4" s="73" t="s">
        <v>72</v>
      </c>
      <c r="F4" s="73" t="s">
        <v>73</v>
      </c>
      <c r="G4" s="73" t="s">
        <v>74</v>
      </c>
      <c r="H4" s="73" t="s">
        <v>50</v>
      </c>
      <c r="I4" s="74" t="s">
        <v>64</v>
      </c>
      <c r="P4" s="124"/>
      <c r="Q4" s="124"/>
      <c r="R4" s="124"/>
      <c r="S4" s="124"/>
      <c r="T4" s="124"/>
    </row>
    <row r="5" spans="1:27" ht="30" customHeight="1">
      <c r="A5" s="184" t="s">
        <v>4</v>
      </c>
      <c r="B5" s="75" t="s">
        <v>51</v>
      </c>
      <c r="C5" s="56" t="s">
        <v>95</v>
      </c>
      <c r="D5" s="57">
        <v>294454</v>
      </c>
      <c r="E5" s="57">
        <v>294454</v>
      </c>
      <c r="F5" s="58"/>
      <c r="G5" s="58"/>
      <c r="H5" s="59"/>
      <c r="I5" s="138"/>
      <c r="L5" s="16">
        <f t="shared" ref="L5:L41" si="0">F5+H5+G5+E5+-D5</f>
        <v>0</v>
      </c>
      <c r="P5" s="128" t="s">
        <v>156</v>
      </c>
      <c r="Q5" s="129" t="s">
        <v>157</v>
      </c>
      <c r="R5" s="135" t="s">
        <v>160</v>
      </c>
      <c r="S5" s="125"/>
      <c r="T5" s="125"/>
      <c r="U5"/>
      <c r="V5" s="93"/>
      <c r="W5" s="93"/>
      <c r="X5" s="93"/>
      <c r="Y5" s="93"/>
      <c r="Z5" s="93"/>
      <c r="AA5" s="93"/>
    </row>
    <row r="6" spans="1:27" ht="30" customHeight="1">
      <c r="A6" s="185"/>
      <c r="B6" s="76" t="s">
        <v>76</v>
      </c>
      <c r="C6" s="56" t="s">
        <v>92</v>
      </c>
      <c r="D6" s="57">
        <f>SUM(E6:I6)</f>
        <v>145560</v>
      </c>
      <c r="E6" s="57">
        <v>75691</v>
      </c>
      <c r="F6" s="58"/>
      <c r="G6" s="58"/>
      <c r="H6" s="59"/>
      <c r="I6" s="138">
        <v>69869</v>
      </c>
      <c r="L6" s="16">
        <f t="shared" si="0"/>
        <v>-69869</v>
      </c>
      <c r="P6" s="130">
        <v>145560</v>
      </c>
      <c r="Q6" s="132">
        <f>P6*0.48</f>
        <v>69868.800000000003</v>
      </c>
      <c r="R6" s="139">
        <f>P6-Q6</f>
        <v>75691.199999999997</v>
      </c>
      <c r="S6" s="125"/>
      <c r="T6" s="125"/>
      <c r="U6"/>
      <c r="V6" s="93"/>
      <c r="W6" s="93"/>
      <c r="X6" s="93"/>
      <c r="Y6" s="93"/>
      <c r="Z6" s="93"/>
      <c r="AA6" s="93"/>
    </row>
    <row r="7" spans="1:27" ht="30" customHeight="1">
      <c r="A7" s="185"/>
      <c r="B7" s="76"/>
      <c r="C7" s="56" t="s">
        <v>93</v>
      </c>
      <c r="D7" s="57">
        <f>SUM(E7:I7)</f>
        <v>162827</v>
      </c>
      <c r="E7" s="57">
        <v>84670</v>
      </c>
      <c r="F7" s="58"/>
      <c r="G7" s="58"/>
      <c r="H7" s="59"/>
      <c r="I7" s="138">
        <v>78157</v>
      </c>
      <c r="L7" s="16"/>
      <c r="P7" s="130">
        <v>162827</v>
      </c>
      <c r="Q7" s="132">
        <f t="shared" ref="Q7:Q10" si="1">P7*0.48</f>
        <v>78156.959999999992</v>
      </c>
      <c r="R7" s="139">
        <f t="shared" ref="R7:R10" si="2">P7-Q7</f>
        <v>84670.040000000008</v>
      </c>
      <c r="S7" s="125"/>
      <c r="T7" s="125"/>
      <c r="U7"/>
      <c r="V7" s="93"/>
      <c r="W7" s="93"/>
      <c r="X7" s="93"/>
      <c r="Y7" s="93"/>
      <c r="Z7" s="93"/>
      <c r="AA7" s="93"/>
    </row>
    <row r="8" spans="1:27" ht="30" customHeight="1">
      <c r="A8" s="185"/>
      <c r="B8" s="76"/>
      <c r="C8" s="56" t="s">
        <v>94</v>
      </c>
      <c r="D8" s="57">
        <v>464094</v>
      </c>
      <c r="E8" s="57">
        <v>464094</v>
      </c>
      <c r="F8" s="58"/>
      <c r="G8" s="58"/>
      <c r="H8" s="59"/>
      <c r="I8" s="138"/>
      <c r="L8" s="16"/>
      <c r="P8" s="133"/>
      <c r="Q8" s="132">
        <f t="shared" si="1"/>
        <v>0</v>
      </c>
      <c r="R8" s="139">
        <f t="shared" si="2"/>
        <v>0</v>
      </c>
      <c r="S8" s="125"/>
      <c r="T8" s="125"/>
      <c r="U8"/>
      <c r="V8" s="93"/>
      <c r="W8" s="93"/>
      <c r="X8" s="93"/>
      <c r="Y8" s="93"/>
      <c r="Z8" s="93"/>
      <c r="AA8" s="93"/>
    </row>
    <row r="9" spans="1:27" ht="30" customHeight="1">
      <c r="A9" s="185"/>
      <c r="B9" s="76"/>
      <c r="C9" s="56" t="s">
        <v>96</v>
      </c>
      <c r="D9" s="57">
        <v>398089</v>
      </c>
      <c r="E9" s="57">
        <v>398089</v>
      </c>
      <c r="F9" s="58"/>
      <c r="G9" s="58"/>
      <c r="H9" s="59"/>
      <c r="I9" s="138"/>
      <c r="L9" s="16"/>
      <c r="P9" s="133"/>
      <c r="Q9" s="132">
        <f t="shared" si="1"/>
        <v>0</v>
      </c>
      <c r="R9" s="139">
        <f t="shared" si="2"/>
        <v>0</v>
      </c>
      <c r="S9" s="125"/>
      <c r="T9" s="125"/>
      <c r="U9"/>
      <c r="V9" s="93"/>
      <c r="W9" s="93"/>
      <c r="X9" s="93"/>
      <c r="Y9" s="93"/>
      <c r="Z9" s="93"/>
      <c r="AA9" s="93"/>
    </row>
    <row r="10" spans="1:27" ht="30" customHeight="1">
      <c r="A10" s="185"/>
      <c r="B10" s="76"/>
      <c r="C10" s="56" t="s">
        <v>97</v>
      </c>
      <c r="D10" s="57">
        <f>SUM(E10:I10)</f>
        <v>246605</v>
      </c>
      <c r="E10" s="57">
        <v>128235</v>
      </c>
      <c r="F10" s="58"/>
      <c r="G10" s="58"/>
      <c r="H10" s="59"/>
      <c r="I10" s="138">
        <v>118370</v>
      </c>
      <c r="L10" s="16">
        <f t="shared" si="0"/>
        <v>-118370</v>
      </c>
      <c r="P10" s="130">
        <v>246605</v>
      </c>
      <c r="Q10" s="132">
        <f t="shared" si="1"/>
        <v>118370.4</v>
      </c>
      <c r="R10" s="139">
        <f t="shared" si="2"/>
        <v>128234.6</v>
      </c>
      <c r="S10" s="125"/>
      <c r="T10" s="125"/>
      <c r="U10"/>
      <c r="V10" s="93"/>
      <c r="W10" s="93"/>
      <c r="X10" s="93"/>
      <c r="Y10" s="93"/>
      <c r="Z10" s="93"/>
      <c r="AA10" s="93"/>
    </row>
    <row r="11" spans="1:27" s="80" customFormat="1" ht="30" customHeight="1">
      <c r="A11" s="185"/>
      <c r="B11" s="77"/>
      <c r="C11" s="78" t="s">
        <v>52</v>
      </c>
      <c r="D11" s="68">
        <f>SUM(D5:D10)</f>
        <v>1711629</v>
      </c>
      <c r="E11" s="68">
        <f>SUM(E5:E10)</f>
        <v>1445233</v>
      </c>
      <c r="F11" s="68"/>
      <c r="G11" s="68"/>
      <c r="H11" s="68"/>
      <c r="I11" s="79">
        <f>SUM(I5:I10)</f>
        <v>266396</v>
      </c>
      <c r="L11" s="16">
        <f t="shared" si="0"/>
        <v>-266396</v>
      </c>
      <c r="P11" s="126"/>
      <c r="Q11" s="126"/>
      <c r="R11" s="126"/>
      <c r="S11" s="126"/>
      <c r="T11" s="126"/>
      <c r="U11" s="97"/>
      <c r="V11" s="93"/>
      <c r="W11" s="93"/>
      <c r="X11" s="93"/>
      <c r="Y11" s="93"/>
      <c r="Z11" s="93"/>
      <c r="AA11" s="93"/>
    </row>
    <row r="12" spans="1:27" ht="30" customHeight="1">
      <c r="A12" s="185"/>
      <c r="B12" s="75" t="s">
        <v>53</v>
      </c>
      <c r="C12" s="56" t="s">
        <v>77</v>
      </c>
      <c r="D12" s="57">
        <v>367518</v>
      </c>
      <c r="E12" s="57">
        <v>367518</v>
      </c>
      <c r="F12" s="61"/>
      <c r="G12" s="61"/>
      <c r="H12" s="59"/>
      <c r="I12" s="60"/>
      <c r="J12" s="81"/>
      <c r="L12" s="16">
        <f t="shared" si="0"/>
        <v>0</v>
      </c>
      <c r="P12" s="69" t="s">
        <v>161</v>
      </c>
      <c r="Q12" s="82">
        <f>Q6+Q7+Q10</f>
        <v>266396.16000000003</v>
      </c>
      <c r="R12" s="125"/>
      <c r="S12" s="125"/>
      <c r="T12" s="125"/>
      <c r="U12"/>
      <c r="V12" s="93"/>
      <c r="W12" s="93"/>
      <c r="X12" s="93"/>
      <c r="Y12" s="93"/>
      <c r="Z12" s="93"/>
      <c r="AA12" s="93"/>
    </row>
    <row r="13" spans="1:27" ht="30" customHeight="1">
      <c r="A13" s="185"/>
      <c r="B13" s="76" t="s">
        <v>98</v>
      </c>
      <c r="C13" s="56" t="s">
        <v>99</v>
      </c>
      <c r="D13" s="57">
        <v>249768</v>
      </c>
      <c r="E13" s="57">
        <v>249768</v>
      </c>
      <c r="F13" s="61"/>
      <c r="G13" s="61"/>
      <c r="H13" s="59"/>
      <c r="I13" s="60"/>
      <c r="J13" s="81"/>
      <c r="L13" s="16">
        <f t="shared" si="0"/>
        <v>0</v>
      </c>
      <c r="R13" s="125"/>
      <c r="S13" s="125"/>
      <c r="T13" s="125"/>
      <c r="U13"/>
      <c r="V13" s="93"/>
      <c r="W13" s="93"/>
      <c r="X13" s="93"/>
      <c r="Y13" s="93"/>
      <c r="Z13" s="93"/>
      <c r="AA13" s="93"/>
    </row>
    <row r="14" spans="1:27" ht="30" customHeight="1">
      <c r="A14" s="185"/>
      <c r="B14" s="76"/>
      <c r="C14" s="56" t="s">
        <v>78</v>
      </c>
      <c r="D14" s="57">
        <v>2704004</v>
      </c>
      <c r="E14" s="57">
        <v>2704004</v>
      </c>
      <c r="F14" s="61"/>
      <c r="G14" s="61"/>
      <c r="H14" s="59"/>
      <c r="I14" s="60"/>
      <c r="J14" s="81"/>
      <c r="L14" s="16">
        <f t="shared" si="0"/>
        <v>0</v>
      </c>
      <c r="R14" s="125"/>
      <c r="S14" s="125"/>
      <c r="T14" s="125"/>
      <c r="U14"/>
      <c r="V14" s="93"/>
      <c r="W14" s="93"/>
      <c r="X14" s="93"/>
      <c r="Y14" s="93"/>
      <c r="Z14" s="93"/>
      <c r="AA14" s="93"/>
    </row>
    <row r="15" spans="1:27" ht="30" customHeight="1">
      <c r="A15" s="185"/>
      <c r="B15" s="76"/>
      <c r="C15" s="56" t="s">
        <v>100</v>
      </c>
      <c r="D15" s="57">
        <v>109768</v>
      </c>
      <c r="E15" s="57">
        <v>109768</v>
      </c>
      <c r="F15" s="61"/>
      <c r="G15" s="61"/>
      <c r="H15" s="59"/>
      <c r="I15" s="60"/>
      <c r="J15" s="81"/>
      <c r="K15" s="82"/>
      <c r="L15" s="16">
        <f t="shared" si="0"/>
        <v>0</v>
      </c>
      <c r="P15" s="125"/>
      <c r="Q15" s="125"/>
      <c r="R15" s="125"/>
      <c r="S15" s="127"/>
      <c r="T15" s="127"/>
      <c r="U15" s="93"/>
      <c r="V15" s="93"/>
      <c r="W15" s="93"/>
      <c r="X15" s="93"/>
      <c r="Y15" s="93"/>
      <c r="Z15" s="93"/>
      <c r="AA15" s="93"/>
    </row>
    <row r="16" spans="1:27" ht="30" customHeight="1">
      <c r="A16" s="185"/>
      <c r="B16" s="76"/>
      <c r="C16" s="56" t="s">
        <v>101</v>
      </c>
      <c r="D16" s="57">
        <v>48156</v>
      </c>
      <c r="E16" s="57">
        <v>48156</v>
      </c>
      <c r="F16" s="61"/>
      <c r="G16" s="61"/>
      <c r="H16" s="59"/>
      <c r="I16" s="60"/>
      <c r="J16" s="81"/>
      <c r="L16" s="16">
        <f t="shared" si="0"/>
        <v>0</v>
      </c>
      <c r="P16" s="129" t="s">
        <v>159</v>
      </c>
      <c r="Q16" s="129" t="s">
        <v>158</v>
      </c>
      <c r="R16" s="125"/>
      <c r="S16" s="127"/>
      <c r="T16" s="127"/>
      <c r="U16" s="93"/>
      <c r="V16" s="93"/>
      <c r="W16" s="93"/>
      <c r="X16" s="93"/>
      <c r="Y16" s="93"/>
      <c r="Z16" s="93"/>
      <c r="AA16" s="93"/>
    </row>
    <row r="17" spans="1:27" ht="30" customHeight="1">
      <c r="A17" s="185"/>
      <c r="B17" s="76"/>
      <c r="C17" s="56" t="s">
        <v>102</v>
      </c>
      <c r="D17" s="57">
        <v>97088</v>
      </c>
      <c r="E17" s="57">
        <v>97088</v>
      </c>
      <c r="F17" s="61"/>
      <c r="G17" s="61"/>
      <c r="H17" s="59"/>
      <c r="I17" s="60"/>
      <c r="J17" s="81"/>
      <c r="L17" s="16">
        <f t="shared" si="0"/>
        <v>0</v>
      </c>
      <c r="P17" s="131">
        <f>1141+1128</f>
        <v>2269</v>
      </c>
      <c r="Q17" s="131">
        <v>1128</v>
      </c>
      <c r="R17" s="125"/>
      <c r="S17" s="127"/>
      <c r="T17" s="127"/>
      <c r="U17" s="93"/>
      <c r="V17" s="93"/>
      <c r="W17" s="93"/>
      <c r="X17" s="93"/>
      <c r="Y17" s="93"/>
      <c r="Z17" s="93"/>
      <c r="AA17" s="93"/>
    </row>
    <row r="18" spans="1:27" ht="30" customHeight="1">
      <c r="A18" s="185"/>
      <c r="B18" s="76"/>
      <c r="C18" s="56" t="s">
        <v>103</v>
      </c>
      <c r="D18" s="57">
        <v>22376</v>
      </c>
      <c r="E18" s="57">
        <v>22376</v>
      </c>
      <c r="F18" s="61"/>
      <c r="G18" s="61"/>
      <c r="H18" s="59"/>
      <c r="I18" s="60"/>
      <c r="J18" s="81"/>
      <c r="L18" s="16">
        <f t="shared" si="0"/>
        <v>0</v>
      </c>
      <c r="P18" s="134"/>
      <c r="Q18" s="134">
        <f>Q17/P17</f>
        <v>0.49713530189510796</v>
      </c>
      <c r="R18" s="125"/>
      <c r="S18" s="127"/>
      <c r="T18" s="127"/>
      <c r="U18" s="93"/>
      <c r="V18" s="93"/>
      <c r="W18" s="93"/>
      <c r="X18" s="93"/>
      <c r="Y18" s="93"/>
      <c r="Z18" s="93"/>
      <c r="AA18" s="93"/>
    </row>
    <row r="19" spans="1:27" ht="30" customHeight="1">
      <c r="A19" s="185"/>
      <c r="B19" s="76"/>
      <c r="C19" s="56" t="s">
        <v>104</v>
      </c>
      <c r="D19" s="57">
        <v>45579</v>
      </c>
      <c r="E19" s="57">
        <v>45579</v>
      </c>
      <c r="F19" s="61"/>
      <c r="G19" s="61"/>
      <c r="H19" s="59"/>
      <c r="I19" s="60"/>
      <c r="J19" s="81"/>
      <c r="L19" s="16">
        <f t="shared" si="0"/>
        <v>0</v>
      </c>
      <c r="P19" s="125"/>
      <c r="Q19" s="125"/>
      <c r="R19" s="125"/>
      <c r="S19" s="127"/>
      <c r="T19" s="127"/>
      <c r="U19" s="93"/>
      <c r="V19" s="93"/>
      <c r="W19" s="93"/>
      <c r="X19" s="93"/>
      <c r="Y19" s="93"/>
      <c r="Z19" s="93"/>
      <c r="AA19" s="93"/>
    </row>
    <row r="20" spans="1:27" ht="30" customHeight="1">
      <c r="A20" s="185"/>
      <c r="B20" s="76"/>
      <c r="C20" s="56" t="s">
        <v>105</v>
      </c>
      <c r="D20" s="57">
        <v>190357</v>
      </c>
      <c r="E20" s="57">
        <v>190357</v>
      </c>
      <c r="F20" s="61"/>
      <c r="G20" s="61"/>
      <c r="H20" s="59"/>
      <c r="I20" s="60"/>
      <c r="J20" s="81"/>
      <c r="L20" s="16">
        <f t="shared" si="0"/>
        <v>0</v>
      </c>
      <c r="P20" s="125"/>
      <c r="Q20" s="125"/>
      <c r="R20" s="125"/>
      <c r="S20" s="127"/>
      <c r="T20" s="127"/>
      <c r="U20" s="93"/>
      <c r="V20" s="93"/>
      <c r="W20" s="93"/>
      <c r="X20" s="93"/>
      <c r="Y20" s="93"/>
      <c r="Z20" s="93"/>
      <c r="AA20" s="93"/>
    </row>
    <row r="21" spans="1:27" ht="30" customHeight="1">
      <c r="A21" s="185"/>
      <c r="B21" s="76"/>
      <c r="C21" s="56" t="s">
        <v>106</v>
      </c>
      <c r="D21" s="57">
        <v>504421</v>
      </c>
      <c r="E21" s="57">
        <v>504421</v>
      </c>
      <c r="F21" s="61"/>
      <c r="G21" s="61"/>
      <c r="H21" s="59"/>
      <c r="I21" s="60"/>
      <c r="J21" s="81"/>
      <c r="L21" s="16">
        <f t="shared" si="0"/>
        <v>0</v>
      </c>
      <c r="P21" s="125"/>
      <c r="Q21" s="125"/>
      <c r="R21" s="125"/>
      <c r="S21" s="125"/>
      <c r="T21" s="125"/>
      <c r="U21"/>
      <c r="V21" s="93"/>
      <c r="W21" s="93"/>
      <c r="X21" s="93"/>
      <c r="Y21" s="93"/>
      <c r="Z21" s="93"/>
      <c r="AA21" s="93"/>
    </row>
    <row r="22" spans="1:27" ht="30" customHeight="1">
      <c r="A22" s="185"/>
      <c r="B22" s="76"/>
      <c r="C22" s="56" t="s">
        <v>107</v>
      </c>
      <c r="D22" s="57">
        <v>66904</v>
      </c>
      <c r="E22" s="57">
        <v>66904</v>
      </c>
      <c r="F22" s="61"/>
      <c r="G22" s="61"/>
      <c r="H22" s="59"/>
      <c r="I22" s="60"/>
      <c r="J22" s="81"/>
      <c r="L22" s="16">
        <f t="shared" si="0"/>
        <v>0</v>
      </c>
      <c r="P22" s="92"/>
      <c r="Q22" s="92"/>
      <c r="R22" s="92"/>
      <c r="S22" s="92"/>
      <c r="T22" s="92"/>
      <c r="U22"/>
      <c r="V22" s="93"/>
      <c r="W22" s="93"/>
      <c r="X22" s="93"/>
      <c r="Y22" s="93"/>
      <c r="Z22" s="93"/>
      <c r="AA22" s="93"/>
    </row>
    <row r="23" spans="1:27" ht="30" customHeight="1">
      <c r="A23" s="185"/>
      <c r="B23" s="76"/>
      <c r="C23" s="56" t="s">
        <v>108</v>
      </c>
      <c r="D23" s="57">
        <v>138605</v>
      </c>
      <c r="E23" s="57">
        <v>138605</v>
      </c>
      <c r="F23" s="61"/>
      <c r="G23" s="61"/>
      <c r="H23" s="59"/>
      <c r="I23" s="60"/>
      <c r="J23" s="81"/>
      <c r="L23" s="16">
        <f t="shared" si="0"/>
        <v>0</v>
      </c>
      <c r="P23" s="92"/>
      <c r="Q23" s="92"/>
      <c r="R23" s="92"/>
      <c r="S23" s="92"/>
      <c r="T23" s="92"/>
      <c r="U23"/>
      <c r="V23" s="93"/>
      <c r="W23" s="93"/>
      <c r="X23" s="93"/>
      <c r="Y23" s="93"/>
      <c r="Z23" s="93"/>
      <c r="AA23" s="93"/>
    </row>
    <row r="24" spans="1:27" ht="30" customHeight="1">
      <c r="A24" s="185"/>
      <c r="B24" s="76"/>
      <c r="C24" s="56" t="s">
        <v>79</v>
      </c>
      <c r="D24" s="57">
        <v>64586</v>
      </c>
      <c r="E24" s="57">
        <v>64586</v>
      </c>
      <c r="F24" s="61"/>
      <c r="G24" s="61"/>
      <c r="H24" s="59"/>
      <c r="I24" s="60"/>
      <c r="J24" s="81"/>
      <c r="L24" s="16">
        <f t="shared" si="0"/>
        <v>0</v>
      </c>
      <c r="P24" s="92"/>
      <c r="Q24" s="92"/>
      <c r="R24" s="92"/>
      <c r="S24" s="92"/>
      <c r="T24" s="92"/>
      <c r="U24"/>
      <c r="V24" s="93"/>
      <c r="W24" s="93"/>
      <c r="X24" s="93"/>
      <c r="Y24" s="93"/>
      <c r="Z24" s="93"/>
      <c r="AA24" s="93"/>
    </row>
    <row r="25" spans="1:27" ht="30" customHeight="1">
      <c r="A25" s="185"/>
      <c r="B25" s="76"/>
      <c r="C25" s="56" t="s">
        <v>109</v>
      </c>
      <c r="D25" s="57">
        <v>263100</v>
      </c>
      <c r="E25" s="57">
        <v>263100</v>
      </c>
      <c r="F25" s="61"/>
      <c r="G25" s="61"/>
      <c r="H25" s="59"/>
      <c r="I25" s="60"/>
      <c r="J25" s="81"/>
      <c r="L25" s="16">
        <f t="shared" si="0"/>
        <v>0</v>
      </c>
      <c r="P25" s="92"/>
      <c r="Q25" s="92"/>
      <c r="R25" s="92"/>
      <c r="S25" s="92"/>
      <c r="T25" s="92"/>
      <c r="U25"/>
      <c r="V25" s="93"/>
      <c r="W25" s="93"/>
      <c r="X25" s="93"/>
      <c r="Y25" s="93"/>
      <c r="Z25" s="93"/>
      <c r="AA25" s="93"/>
    </row>
    <row r="26" spans="1:27" ht="30" customHeight="1">
      <c r="A26" s="185"/>
      <c r="B26" s="76"/>
      <c r="C26" s="56" t="s">
        <v>110</v>
      </c>
      <c r="D26" s="57">
        <v>51023</v>
      </c>
      <c r="E26" s="57">
        <v>51023</v>
      </c>
      <c r="F26" s="61"/>
      <c r="G26" s="61"/>
      <c r="H26" s="59"/>
      <c r="I26" s="60"/>
      <c r="J26" s="81"/>
      <c r="L26" s="16">
        <f t="shared" si="0"/>
        <v>0</v>
      </c>
      <c r="P26" s="92"/>
      <c r="Q26" s="92"/>
      <c r="R26" s="92"/>
      <c r="S26" s="92"/>
      <c r="T26" s="92"/>
      <c r="U26"/>
      <c r="V26" s="93"/>
      <c r="W26" s="93"/>
      <c r="X26" s="93"/>
      <c r="Y26" s="93"/>
      <c r="Z26" s="93"/>
      <c r="AA26" s="93"/>
    </row>
    <row r="27" spans="1:27" ht="30" customHeight="1">
      <c r="A27" s="185"/>
      <c r="B27" s="76"/>
      <c r="C27" s="56" t="s">
        <v>111</v>
      </c>
      <c r="D27" s="57">
        <v>2395090</v>
      </c>
      <c r="E27" s="57">
        <v>2395090</v>
      </c>
      <c r="F27" s="61"/>
      <c r="G27" s="61"/>
      <c r="H27" s="59"/>
      <c r="I27" s="60"/>
      <c r="J27" s="81"/>
      <c r="L27" s="16">
        <f t="shared" si="0"/>
        <v>0</v>
      </c>
      <c r="P27" s="92"/>
      <c r="Q27" s="92"/>
      <c r="R27" s="92"/>
      <c r="S27" s="92"/>
      <c r="T27" s="92"/>
      <c r="U27"/>
      <c r="V27" s="93"/>
      <c r="W27" s="93"/>
      <c r="X27" s="93"/>
      <c r="Y27" s="93"/>
      <c r="Z27" s="93"/>
      <c r="AA27" s="93"/>
    </row>
    <row r="28" spans="1:27" ht="30" customHeight="1" thickBot="1">
      <c r="A28" s="186"/>
      <c r="B28" s="83"/>
      <c r="C28" s="84" t="s">
        <v>54</v>
      </c>
      <c r="D28" s="85">
        <f>SUM(D12:D27)</f>
        <v>7318343</v>
      </c>
      <c r="E28" s="85">
        <f>SUM(E12:E27)</f>
        <v>7318343</v>
      </c>
      <c r="F28" s="85"/>
      <c r="G28" s="85"/>
      <c r="H28" s="85"/>
      <c r="I28" s="86"/>
      <c r="L28" s="16">
        <f t="shared" si="0"/>
        <v>0</v>
      </c>
      <c r="P28" s="92"/>
      <c r="Q28" s="92"/>
      <c r="R28" s="92"/>
      <c r="S28" s="92"/>
      <c r="T28" s="92"/>
      <c r="U28"/>
      <c r="V28" s="93"/>
      <c r="W28" s="93"/>
      <c r="X28" s="93"/>
      <c r="Y28" s="93"/>
      <c r="Z28" s="93"/>
      <c r="AA28" s="93"/>
    </row>
    <row r="29" spans="1:27" ht="29.1" customHeight="1">
      <c r="A29" s="187" t="s">
        <v>55</v>
      </c>
      <c r="B29" s="76" t="s">
        <v>56</v>
      </c>
      <c r="C29" s="62" t="s">
        <v>112</v>
      </c>
      <c r="D29" s="63">
        <v>94984</v>
      </c>
      <c r="E29" s="63">
        <v>94984</v>
      </c>
      <c r="F29" s="64"/>
      <c r="G29" s="64"/>
      <c r="H29" s="65"/>
      <c r="I29" s="66"/>
      <c r="K29" s="87"/>
      <c r="L29" s="16">
        <f t="shared" si="0"/>
        <v>0</v>
      </c>
      <c r="P29" s="92"/>
      <c r="Q29" s="92"/>
      <c r="R29" s="92"/>
      <c r="S29" s="92"/>
      <c r="T29" s="92"/>
      <c r="U29"/>
      <c r="V29" s="93"/>
      <c r="W29" s="93"/>
      <c r="X29" s="93"/>
      <c r="Y29" s="93"/>
      <c r="Z29" s="93"/>
      <c r="AA29" s="93"/>
    </row>
    <row r="30" spans="1:27" ht="29.1" customHeight="1">
      <c r="A30" s="185"/>
      <c r="B30" s="76" t="s">
        <v>57</v>
      </c>
      <c r="C30" s="56" t="s">
        <v>113</v>
      </c>
      <c r="D30" s="63">
        <v>47988</v>
      </c>
      <c r="E30" s="63">
        <v>47988</v>
      </c>
      <c r="F30" s="61"/>
      <c r="G30" s="61"/>
      <c r="H30" s="59"/>
      <c r="I30" s="60"/>
      <c r="K30" s="87"/>
      <c r="L30" s="16">
        <f t="shared" si="0"/>
        <v>0</v>
      </c>
      <c r="P30" s="92"/>
      <c r="Q30" s="92"/>
      <c r="R30" s="92"/>
      <c r="S30" s="92"/>
      <c r="T30" s="92"/>
      <c r="U30"/>
      <c r="V30" s="93"/>
      <c r="W30" s="93"/>
      <c r="X30" s="93"/>
      <c r="Y30" s="93"/>
      <c r="Z30" s="93"/>
      <c r="AA30" s="93"/>
    </row>
    <row r="31" spans="1:27" ht="29.1" customHeight="1">
      <c r="A31" s="185"/>
      <c r="B31" s="76"/>
      <c r="C31" s="56" t="s">
        <v>114</v>
      </c>
      <c r="D31" s="63">
        <v>51108</v>
      </c>
      <c r="E31" s="63">
        <v>51108</v>
      </c>
      <c r="F31" s="61"/>
      <c r="G31" s="61"/>
      <c r="H31" s="59"/>
      <c r="I31" s="60"/>
      <c r="K31" s="87"/>
      <c r="L31" s="16">
        <f t="shared" si="0"/>
        <v>0</v>
      </c>
      <c r="P31" s="92"/>
      <c r="Q31" s="92"/>
      <c r="R31" s="92"/>
      <c r="S31" s="92"/>
      <c r="T31" s="92"/>
      <c r="U31"/>
      <c r="V31" s="93"/>
      <c r="W31" s="93"/>
      <c r="X31" s="93"/>
      <c r="Y31" s="93"/>
      <c r="Z31" s="93"/>
      <c r="AA31" s="93"/>
    </row>
    <row r="32" spans="1:27" ht="29.1" customHeight="1">
      <c r="A32" s="185"/>
      <c r="B32" s="76"/>
      <c r="C32" s="56" t="s">
        <v>115</v>
      </c>
      <c r="D32" s="63">
        <v>6527</v>
      </c>
      <c r="E32" s="63">
        <v>6527</v>
      </c>
      <c r="F32" s="61"/>
      <c r="G32" s="61"/>
      <c r="H32" s="59"/>
      <c r="I32" s="60"/>
      <c r="K32" s="87"/>
      <c r="L32" s="16">
        <f t="shared" si="0"/>
        <v>0</v>
      </c>
      <c r="P32" s="92"/>
      <c r="Q32" s="92"/>
      <c r="R32" s="92"/>
      <c r="S32" s="92"/>
      <c r="T32" s="92"/>
      <c r="U32"/>
      <c r="V32" s="93"/>
      <c r="W32" s="93"/>
      <c r="X32" s="93"/>
      <c r="Y32" s="93"/>
      <c r="Z32" s="93"/>
      <c r="AA32" s="93"/>
    </row>
    <row r="33" spans="1:27" ht="29.1" customHeight="1">
      <c r="A33" s="185"/>
      <c r="B33" s="76"/>
      <c r="C33" s="56" t="s">
        <v>116</v>
      </c>
      <c r="D33" s="63">
        <v>62482</v>
      </c>
      <c r="E33" s="63">
        <v>62482</v>
      </c>
      <c r="F33" s="61"/>
      <c r="G33" s="61"/>
      <c r="H33" s="59"/>
      <c r="I33" s="60"/>
      <c r="K33" s="87"/>
      <c r="L33" s="16">
        <f t="shared" si="0"/>
        <v>0</v>
      </c>
      <c r="P33" s="92"/>
      <c r="Q33" s="92"/>
      <c r="R33" s="92"/>
      <c r="S33" s="92"/>
      <c r="T33" s="92"/>
      <c r="U33"/>
      <c r="V33" s="93"/>
      <c r="W33" s="93"/>
      <c r="X33" s="93"/>
      <c r="Y33" s="93"/>
      <c r="Z33" s="93"/>
      <c r="AA33" s="93"/>
    </row>
    <row r="34" spans="1:27" ht="29.1" customHeight="1">
      <c r="A34" s="185"/>
      <c r="B34" s="76"/>
      <c r="C34" s="56" t="s">
        <v>117</v>
      </c>
      <c r="D34" s="63">
        <v>60179</v>
      </c>
      <c r="E34" s="63">
        <v>60179</v>
      </c>
      <c r="F34" s="61"/>
      <c r="G34" s="61"/>
      <c r="H34" s="59"/>
      <c r="I34" s="60"/>
      <c r="K34" s="87"/>
      <c r="L34" s="16">
        <f t="shared" si="0"/>
        <v>0</v>
      </c>
      <c r="P34" s="92"/>
      <c r="Q34" s="92"/>
      <c r="R34" s="92"/>
      <c r="S34" s="92"/>
      <c r="T34" s="92"/>
      <c r="U34"/>
      <c r="V34" s="93"/>
      <c r="W34" s="93"/>
      <c r="X34" s="93"/>
      <c r="Y34" s="93"/>
      <c r="Z34" s="93"/>
      <c r="AA34" s="93"/>
    </row>
    <row r="35" spans="1:27" ht="29.1" customHeight="1">
      <c r="A35" s="185"/>
      <c r="B35" s="76"/>
      <c r="C35" s="56" t="s">
        <v>118</v>
      </c>
      <c r="D35" s="63">
        <v>91479</v>
      </c>
      <c r="E35" s="63">
        <v>91479</v>
      </c>
      <c r="F35" s="61"/>
      <c r="G35" s="61"/>
      <c r="H35" s="59"/>
      <c r="I35" s="60"/>
      <c r="K35" s="87"/>
      <c r="L35" s="16">
        <f t="shared" si="0"/>
        <v>0</v>
      </c>
      <c r="P35" s="92"/>
      <c r="Q35" s="92"/>
      <c r="R35" s="92"/>
      <c r="S35" s="92"/>
      <c r="T35" s="92"/>
      <c r="U35"/>
      <c r="V35" s="93"/>
      <c r="W35" s="93"/>
      <c r="X35" s="93"/>
      <c r="Y35" s="93"/>
      <c r="Z35" s="93"/>
      <c r="AA35" s="93"/>
    </row>
    <row r="36" spans="1:27" ht="29.1" customHeight="1">
      <c r="A36" s="185"/>
      <c r="B36" s="76"/>
      <c r="C36" s="56" t="s">
        <v>119</v>
      </c>
      <c r="D36" s="63">
        <v>32168</v>
      </c>
      <c r="E36" s="63">
        <v>32168</v>
      </c>
      <c r="F36" s="61"/>
      <c r="G36" s="61"/>
      <c r="H36" s="59"/>
      <c r="I36" s="60"/>
      <c r="K36" s="87"/>
      <c r="L36" s="16">
        <f t="shared" si="0"/>
        <v>0</v>
      </c>
      <c r="P36" s="92"/>
      <c r="Q36" s="92"/>
      <c r="R36" s="92"/>
      <c r="S36" s="92"/>
      <c r="T36" s="92"/>
      <c r="U36"/>
      <c r="V36" s="93"/>
      <c r="W36" s="93"/>
      <c r="X36" s="93"/>
      <c r="Y36" s="93"/>
      <c r="Z36" s="93"/>
      <c r="AA36" s="93"/>
    </row>
    <row r="37" spans="1:27" ht="29.1" customHeight="1">
      <c r="A37" s="185"/>
      <c r="B37" s="76"/>
      <c r="C37" s="56" t="s">
        <v>120</v>
      </c>
      <c r="D37" s="63">
        <v>13224</v>
      </c>
      <c r="E37" s="63">
        <v>13224</v>
      </c>
      <c r="F37" s="61"/>
      <c r="G37" s="61"/>
      <c r="H37" s="59"/>
      <c r="I37" s="60"/>
      <c r="K37" s="87"/>
      <c r="L37" s="16">
        <f t="shared" si="0"/>
        <v>0</v>
      </c>
      <c r="P37" s="92"/>
      <c r="Q37" s="92"/>
      <c r="R37" s="92"/>
      <c r="S37" s="92"/>
      <c r="T37" s="92"/>
      <c r="U37"/>
      <c r="V37" s="93"/>
      <c r="W37" s="93"/>
      <c r="X37" s="93"/>
      <c r="Y37" s="93"/>
      <c r="Z37" s="93"/>
      <c r="AA37" s="93"/>
    </row>
    <row r="38" spans="1:27" s="80" customFormat="1" ht="29.1" customHeight="1">
      <c r="A38" s="185"/>
      <c r="B38" s="77"/>
      <c r="C38" s="78" t="s">
        <v>58</v>
      </c>
      <c r="D38" s="68">
        <f>SUM(D29:D37)</f>
        <v>460139</v>
      </c>
      <c r="E38" s="68">
        <f>SUM(E29:E37)</f>
        <v>460139</v>
      </c>
      <c r="F38" s="68"/>
      <c r="G38" s="68"/>
      <c r="H38" s="68"/>
      <c r="I38" s="79"/>
      <c r="L38" s="16">
        <f t="shared" si="0"/>
        <v>0</v>
      </c>
      <c r="P38" s="96"/>
      <c r="Q38" s="96"/>
      <c r="R38" s="96"/>
      <c r="S38" s="96"/>
      <c r="T38" s="96"/>
      <c r="U38" s="97"/>
      <c r="V38" s="93"/>
      <c r="W38" s="93"/>
      <c r="X38" s="93"/>
      <c r="Y38" s="93"/>
      <c r="Z38" s="93"/>
      <c r="AA38" s="93"/>
    </row>
    <row r="39" spans="1:27" ht="29.1" customHeight="1">
      <c r="A39" s="185"/>
      <c r="B39" s="180" t="s">
        <v>122</v>
      </c>
      <c r="C39" s="181"/>
      <c r="D39" s="103">
        <v>768182</v>
      </c>
      <c r="E39" s="104"/>
      <c r="F39" s="104"/>
      <c r="G39" s="104"/>
      <c r="H39" s="103">
        <v>768182</v>
      </c>
      <c r="I39" s="105"/>
      <c r="J39" s="88">
        <v>0.84533880983615084</v>
      </c>
      <c r="L39" s="16">
        <f t="shared" si="0"/>
        <v>0</v>
      </c>
      <c r="P39" s="92"/>
      <c r="Q39" s="92"/>
      <c r="R39" s="92"/>
      <c r="S39" s="92"/>
      <c r="T39" s="92"/>
      <c r="U39"/>
      <c r="V39" s="93"/>
      <c r="W39" s="93"/>
      <c r="X39" s="93"/>
      <c r="Y39" s="93"/>
      <c r="Z39" s="93"/>
      <c r="AA39" s="93"/>
    </row>
    <row r="40" spans="1:27" ht="29.1" customHeight="1">
      <c r="A40" s="185"/>
      <c r="B40" s="179" t="s">
        <v>59</v>
      </c>
      <c r="C40" s="179"/>
      <c r="D40" s="106">
        <v>501785</v>
      </c>
      <c r="E40" s="104"/>
      <c r="F40" s="104"/>
      <c r="G40" s="104"/>
      <c r="H40" s="106">
        <v>501785</v>
      </c>
      <c r="I40" s="107"/>
      <c r="J40" s="88">
        <v>1.2464161485605134E-2</v>
      </c>
      <c r="L40" s="16">
        <f t="shared" si="0"/>
        <v>0</v>
      </c>
      <c r="P40" s="92"/>
      <c r="Q40" s="92"/>
      <c r="R40" s="92"/>
      <c r="S40" s="92"/>
      <c r="T40" s="92"/>
      <c r="U40"/>
      <c r="V40" s="93"/>
      <c r="W40" s="93"/>
      <c r="X40" s="93"/>
      <c r="Y40" s="93"/>
      <c r="Z40" s="93"/>
      <c r="AA40" s="93"/>
    </row>
    <row r="41" spans="1:27" ht="29.1" customHeight="1">
      <c r="A41" s="188"/>
      <c r="B41" s="182" t="s">
        <v>121</v>
      </c>
      <c r="C41" s="183"/>
      <c r="D41" s="103">
        <v>563723</v>
      </c>
      <c r="E41" s="104"/>
      <c r="F41" s="104"/>
      <c r="G41" s="104"/>
      <c r="H41" s="104">
        <v>563723</v>
      </c>
      <c r="I41" s="105"/>
      <c r="J41" s="88">
        <v>2.8088290491250108E-2</v>
      </c>
      <c r="L41" s="16">
        <f t="shared" si="0"/>
        <v>0</v>
      </c>
      <c r="P41" s="92"/>
      <c r="Q41" s="92"/>
      <c r="R41" s="92"/>
      <c r="S41" s="92"/>
      <c r="T41" s="92"/>
      <c r="U41"/>
      <c r="V41" s="93"/>
      <c r="W41" s="93"/>
      <c r="X41" s="93"/>
      <c r="Y41" s="93"/>
      <c r="Z41" s="93"/>
      <c r="AA41" s="93"/>
    </row>
    <row r="42" spans="1:27" ht="29.1" customHeight="1">
      <c r="A42" s="172" t="s">
        <v>65</v>
      </c>
      <c r="B42" s="173"/>
      <c r="C42" s="173"/>
      <c r="D42" s="89">
        <f>E42+H42+I42</f>
        <v>11323801</v>
      </c>
      <c r="E42" s="89">
        <f>E11+E28+E38</f>
        <v>9223715</v>
      </c>
      <c r="F42" s="89">
        <f>F11+F28+F38</f>
        <v>0</v>
      </c>
      <c r="G42" s="89">
        <f>G11+G28+G38</f>
        <v>0</v>
      </c>
      <c r="H42" s="89">
        <f>H39+H40+H41</f>
        <v>1833690</v>
      </c>
      <c r="I42" s="140">
        <f>I11</f>
        <v>266396</v>
      </c>
      <c r="K42" s="16">
        <f>H42+G42+F42+E42+-D42</f>
        <v>-266396</v>
      </c>
      <c r="L42" s="16">
        <f>F42+H42+G42+E42+-D42</f>
        <v>-266396</v>
      </c>
      <c r="P42" s="92"/>
      <c r="Q42" s="92"/>
      <c r="R42" s="92"/>
      <c r="S42" s="92"/>
      <c r="T42" s="92"/>
      <c r="U42"/>
      <c r="V42" s="93"/>
      <c r="W42" s="93"/>
      <c r="X42" s="93"/>
      <c r="Y42" s="93"/>
      <c r="Z42" s="93"/>
      <c r="AA42" s="93"/>
    </row>
    <row r="43" spans="1:27" ht="29.1" customHeight="1">
      <c r="A43" s="174" t="s">
        <v>11</v>
      </c>
      <c r="B43" s="175"/>
      <c r="C43" s="175"/>
      <c r="D43" s="57">
        <f>D42*4%</f>
        <v>452952.04000000004</v>
      </c>
      <c r="E43" s="57">
        <f>E42*4%</f>
        <v>368948.60000000003</v>
      </c>
      <c r="F43" s="59"/>
      <c r="G43" s="59"/>
      <c r="H43" s="57">
        <f>H42*4%</f>
        <v>73347.600000000006</v>
      </c>
      <c r="I43" s="67"/>
      <c r="K43" s="16" t="e">
        <f>(#REF!/H42)*H43</f>
        <v>#REF!</v>
      </c>
      <c r="L43" s="81"/>
      <c r="P43" s="92"/>
      <c r="Q43" s="92"/>
      <c r="R43" s="92"/>
      <c r="S43" s="92"/>
      <c r="T43" s="92"/>
      <c r="U43"/>
      <c r="V43" s="93"/>
      <c r="W43" s="93"/>
      <c r="X43" s="93"/>
      <c r="Y43" s="93"/>
      <c r="Z43" s="93"/>
      <c r="AA43" s="93"/>
    </row>
    <row r="44" spans="1:27" ht="29.1" customHeight="1">
      <c r="A44" s="174" t="s">
        <v>60</v>
      </c>
      <c r="B44" s="175"/>
      <c r="C44" s="175"/>
      <c r="D44" s="57">
        <f>D42*2%</f>
        <v>226476.02000000002</v>
      </c>
      <c r="E44" s="57">
        <f>E42*2%</f>
        <v>184474.30000000002</v>
      </c>
      <c r="F44" s="59"/>
      <c r="G44" s="59"/>
      <c r="H44" s="57">
        <f>H42*2%</f>
        <v>36673.800000000003</v>
      </c>
      <c r="I44" s="67"/>
      <c r="K44" s="16" t="e">
        <f>(#REF!/H42)*H44</f>
        <v>#REF!</v>
      </c>
      <c r="P44" s="92"/>
      <c r="Q44" s="92"/>
      <c r="R44" s="92"/>
      <c r="S44" s="92"/>
      <c r="T44" s="92"/>
      <c r="U44"/>
      <c r="V44" s="93"/>
      <c r="W44" s="93"/>
      <c r="X44" s="93"/>
      <c r="Y44" s="93"/>
      <c r="Z44" s="93"/>
      <c r="AA44" s="93"/>
    </row>
    <row r="45" spans="1:27" ht="29.1" customHeight="1" thickBot="1">
      <c r="A45" s="176" t="s">
        <v>61</v>
      </c>
      <c r="B45" s="177"/>
      <c r="C45" s="177"/>
      <c r="D45" s="90">
        <f>SUM(D42:D44)</f>
        <v>12003229.059999999</v>
      </c>
      <c r="E45" s="90">
        <f>SUM(E42:E44)</f>
        <v>9777137.9000000004</v>
      </c>
      <c r="F45" s="90">
        <f>SUM(F42:F44)</f>
        <v>0</v>
      </c>
      <c r="G45" s="90">
        <f>SUM(G42:G44)</f>
        <v>0</v>
      </c>
      <c r="H45" s="90">
        <f>SUM(H42:H44)</f>
        <v>1943711.4000000001</v>
      </c>
      <c r="I45" s="140">
        <f>I11</f>
        <v>266396</v>
      </c>
      <c r="K45" s="16" t="e">
        <f>+K44+K43+#REF!</f>
        <v>#REF!</v>
      </c>
      <c r="P45" s="92"/>
      <c r="Q45" s="92"/>
      <c r="R45" s="92"/>
      <c r="S45" s="92"/>
      <c r="T45" s="92"/>
      <c r="U45"/>
      <c r="V45" s="93"/>
      <c r="W45" s="93"/>
      <c r="X45" s="93"/>
      <c r="Y45" s="93"/>
      <c r="Z45" s="93"/>
      <c r="AA45" s="93"/>
    </row>
    <row r="46" spans="1:27">
      <c r="K46" s="16" t="e">
        <f>D45-K45</f>
        <v>#REF!</v>
      </c>
      <c r="P46"/>
      <c r="Q46"/>
      <c r="R46"/>
      <c r="S46"/>
      <c r="T46"/>
      <c r="U46"/>
      <c r="V46"/>
      <c r="W46"/>
      <c r="X46"/>
      <c r="Y46"/>
      <c r="Z46"/>
      <c r="AA46" s="93"/>
    </row>
    <row r="47" spans="1:27">
      <c r="P47" s="98"/>
      <c r="Q47"/>
      <c r="R47"/>
      <c r="S47"/>
      <c r="T47"/>
      <c r="U47"/>
      <c r="V47"/>
      <c r="W47"/>
      <c r="X47"/>
      <c r="Y47"/>
      <c r="Z47"/>
      <c r="AA47"/>
    </row>
    <row r="48" spans="1:27">
      <c r="P48"/>
      <c r="Q48"/>
      <c r="R48"/>
      <c r="S48"/>
      <c r="T48"/>
      <c r="U48"/>
      <c r="V48" s="98"/>
      <c r="W48" s="98"/>
      <c r="X48" s="98"/>
      <c r="Y48" s="98"/>
      <c r="Z48" s="98"/>
      <c r="AA48"/>
    </row>
    <row r="49" spans="4:4">
      <c r="D49" s="89"/>
    </row>
  </sheetData>
  <mergeCells count="10">
    <mergeCell ref="A42:C42"/>
    <mergeCell ref="A43:C43"/>
    <mergeCell ref="A44:C44"/>
    <mergeCell ref="A45:C45"/>
    <mergeCell ref="A2:I2"/>
    <mergeCell ref="B40:C40"/>
    <mergeCell ref="B39:C39"/>
    <mergeCell ref="B41:C41"/>
    <mergeCell ref="A5:A28"/>
    <mergeCell ref="A29:A4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3" fitToHeight="0" orientation="portrait" r:id="rId1"/>
  <headerFooter>
    <oddFooter xml:space="preserve">&amp;L&amp;1 </oddFooter>
  </headerFooter>
  <rowBreaks count="1" manualBreakCount="1">
    <brk id="28" max="9" man="1"/>
  </rowBreaks>
  <ignoredErrors>
    <ignoredError sqref="I11 I42 I45" unlocked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C81"/>
  <sheetViews>
    <sheetView showGridLines="0" view="pageBreakPreview" zoomScale="85" zoomScaleNormal="85" zoomScaleSheetLayoutView="85" zoomScalePageLayoutView="40" workbookViewId="0">
      <selection activeCell="K11" sqref="K11"/>
    </sheetView>
  </sheetViews>
  <sheetFormatPr defaultColWidth="3.33203125" defaultRowHeight="13.5"/>
  <cols>
    <col min="1" max="1" width="2.109375" style="1" customWidth="1"/>
    <col min="2" max="2" width="8.109375" style="1" customWidth="1"/>
    <col min="3" max="3" width="6.5546875" style="1" customWidth="1"/>
    <col min="4" max="21" width="4.33203125" style="1" customWidth="1"/>
    <col min="22" max="22" width="25.6640625" style="1" customWidth="1"/>
    <col min="23" max="27" width="3.33203125" style="1"/>
    <col min="28" max="28" width="6" style="1" bestFit="1" customWidth="1"/>
    <col min="29" max="16384" width="3.33203125" style="1"/>
  </cols>
  <sheetData>
    <row r="1" spans="1:22" s="9" customFormat="1" ht="58.5" customHeight="1">
      <c r="A1" s="192" t="s">
        <v>37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2"/>
      <c r="U1" s="192"/>
      <c r="V1" s="192"/>
    </row>
    <row r="2" spans="1:22" ht="28.15" customHeight="1">
      <c r="B2" s="10" t="s">
        <v>155</v>
      </c>
      <c r="M2" s="11"/>
      <c r="N2" s="11"/>
      <c r="V2" s="11"/>
    </row>
    <row r="3" spans="1:22" ht="28.15" customHeight="1">
      <c r="B3" s="10" t="s">
        <v>82</v>
      </c>
      <c r="M3" s="11"/>
      <c r="N3" s="11"/>
      <c r="V3" s="11"/>
    </row>
    <row r="4" spans="1:22" ht="28.15" customHeight="1" thickBot="1">
      <c r="B4" s="10" t="s">
        <v>83</v>
      </c>
      <c r="M4" s="11"/>
      <c r="N4" s="11"/>
      <c r="V4" s="12"/>
    </row>
    <row r="5" spans="1:22" ht="30" customHeight="1">
      <c r="A5" s="193" t="s">
        <v>38</v>
      </c>
      <c r="B5" s="194"/>
      <c r="C5" s="194"/>
      <c r="D5" s="189" t="s">
        <v>75</v>
      </c>
      <c r="E5" s="190"/>
      <c r="F5" s="189" t="s">
        <v>66</v>
      </c>
      <c r="G5" s="190"/>
      <c r="H5" s="190"/>
      <c r="I5" s="190"/>
      <c r="J5" s="190"/>
      <c r="K5" s="190"/>
      <c r="L5" s="190"/>
      <c r="M5" s="190"/>
      <c r="N5" s="190"/>
      <c r="O5" s="190"/>
      <c r="P5" s="190"/>
      <c r="Q5" s="190"/>
      <c r="R5" s="189" t="s">
        <v>67</v>
      </c>
      <c r="S5" s="190"/>
      <c r="T5" s="190"/>
      <c r="U5" s="191"/>
      <c r="V5" s="197" t="s">
        <v>36</v>
      </c>
    </row>
    <row r="6" spans="1:22" ht="30" customHeight="1">
      <c r="A6" s="195"/>
      <c r="B6" s="196"/>
      <c r="C6" s="196"/>
      <c r="D6" s="45">
        <v>11</v>
      </c>
      <c r="E6" s="45">
        <v>12</v>
      </c>
      <c r="F6" s="45">
        <v>1</v>
      </c>
      <c r="G6" s="45">
        <v>2</v>
      </c>
      <c r="H6" s="45">
        <v>3</v>
      </c>
      <c r="I6" s="45">
        <v>4</v>
      </c>
      <c r="J6" s="45">
        <v>5</v>
      </c>
      <c r="K6" s="45">
        <v>6</v>
      </c>
      <c r="L6" s="45">
        <v>7</v>
      </c>
      <c r="M6" s="45">
        <v>8</v>
      </c>
      <c r="N6" s="45">
        <v>9</v>
      </c>
      <c r="O6" s="45">
        <v>10</v>
      </c>
      <c r="P6" s="45">
        <v>11</v>
      </c>
      <c r="Q6" s="45">
        <v>12</v>
      </c>
      <c r="R6" s="45">
        <v>1</v>
      </c>
      <c r="S6" s="45">
        <v>2</v>
      </c>
      <c r="T6" s="45">
        <v>3</v>
      </c>
      <c r="U6" s="45">
        <v>4</v>
      </c>
      <c r="V6" s="198"/>
    </row>
    <row r="7" spans="1:22" ht="30" customHeight="1">
      <c r="A7" s="195"/>
      <c r="B7" s="196"/>
      <c r="C7" s="196"/>
      <c r="D7" s="94">
        <v>1</v>
      </c>
      <c r="E7" s="95">
        <v>2</v>
      </c>
      <c r="F7" s="94">
        <v>3</v>
      </c>
      <c r="G7" s="95">
        <v>4</v>
      </c>
      <c r="H7" s="94">
        <v>5</v>
      </c>
      <c r="I7" s="94">
        <v>6</v>
      </c>
      <c r="J7" s="95">
        <v>7</v>
      </c>
      <c r="K7" s="94">
        <v>8</v>
      </c>
      <c r="L7" s="95">
        <v>9</v>
      </c>
      <c r="M7" s="94">
        <v>10</v>
      </c>
      <c r="N7" s="94">
        <v>11</v>
      </c>
      <c r="O7" s="95">
        <v>12</v>
      </c>
      <c r="P7" s="94">
        <v>13</v>
      </c>
      <c r="Q7" s="95">
        <v>14</v>
      </c>
      <c r="R7" s="94">
        <v>15</v>
      </c>
      <c r="S7" s="94">
        <v>16</v>
      </c>
      <c r="T7" s="95">
        <v>17</v>
      </c>
      <c r="U7" s="94">
        <v>18</v>
      </c>
      <c r="V7" s="199"/>
    </row>
    <row r="8" spans="1:22" ht="30" customHeight="1">
      <c r="A8" s="207" t="s">
        <v>39</v>
      </c>
      <c r="B8" s="208"/>
      <c r="C8" s="208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204" t="s">
        <v>84</v>
      </c>
    </row>
    <row r="9" spans="1:22" ht="40.15" customHeight="1">
      <c r="A9" s="207"/>
      <c r="B9" s="208"/>
      <c r="C9" s="208"/>
      <c r="D9" s="47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205"/>
    </row>
    <row r="10" spans="1:22" ht="30" customHeight="1">
      <c r="A10" s="207"/>
      <c r="B10" s="208"/>
      <c r="C10" s="208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206"/>
    </row>
    <row r="11" spans="1:22" ht="30" customHeight="1">
      <c r="A11" s="209" t="s">
        <v>40</v>
      </c>
      <c r="B11" s="210"/>
      <c r="C11" s="210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204" t="s">
        <v>84</v>
      </c>
    </row>
    <row r="12" spans="1:22" ht="40.15" customHeight="1">
      <c r="A12" s="209"/>
      <c r="B12" s="210"/>
      <c r="C12" s="210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205"/>
    </row>
    <row r="13" spans="1:22" ht="30" customHeight="1">
      <c r="A13" s="209"/>
      <c r="B13" s="210"/>
      <c r="C13" s="210"/>
      <c r="D13" s="51"/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206"/>
    </row>
    <row r="14" spans="1:22" ht="30" customHeight="1">
      <c r="A14" s="209" t="s">
        <v>41</v>
      </c>
      <c r="B14" s="210"/>
      <c r="C14" s="210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204" t="s">
        <v>88</v>
      </c>
    </row>
    <row r="15" spans="1:22" ht="40.15" customHeight="1">
      <c r="A15" s="209"/>
      <c r="B15" s="210"/>
      <c r="C15" s="210"/>
      <c r="D15" s="53"/>
      <c r="E15" s="50"/>
      <c r="F15" s="47"/>
      <c r="G15" s="47"/>
      <c r="H15" s="47"/>
      <c r="I15" s="47"/>
      <c r="J15" s="47"/>
      <c r="K15" s="47"/>
      <c r="L15" s="47"/>
      <c r="M15" s="47"/>
      <c r="N15" s="50"/>
      <c r="O15" s="50"/>
      <c r="P15" s="50"/>
      <c r="Q15" s="50"/>
      <c r="R15" s="50"/>
      <c r="S15" s="50"/>
      <c r="T15" s="50"/>
      <c r="U15" s="50"/>
      <c r="V15" s="205"/>
    </row>
    <row r="16" spans="1:22" ht="30" customHeight="1">
      <c r="A16" s="209"/>
      <c r="B16" s="210"/>
      <c r="C16" s="210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/>
      <c r="P16" s="54"/>
      <c r="Q16" s="54"/>
      <c r="R16" s="54"/>
      <c r="S16" s="54"/>
      <c r="T16" s="54"/>
      <c r="U16" s="54"/>
      <c r="V16" s="206"/>
    </row>
    <row r="17" spans="1:22" ht="30" customHeight="1">
      <c r="A17" s="211" t="s">
        <v>80</v>
      </c>
      <c r="B17" s="212"/>
      <c r="C17" s="213"/>
      <c r="D17" s="51"/>
      <c r="E17" s="51"/>
      <c r="F17" s="51"/>
      <c r="G17" s="51"/>
      <c r="H17" s="51"/>
      <c r="I17" s="51"/>
      <c r="J17" s="51"/>
      <c r="K17" s="51"/>
      <c r="L17" s="51"/>
      <c r="M17" s="51"/>
      <c r="N17" s="51"/>
      <c r="O17" s="51"/>
      <c r="P17" s="51"/>
      <c r="Q17" s="51"/>
      <c r="R17" s="51"/>
      <c r="S17" s="51"/>
      <c r="T17" s="51"/>
      <c r="U17" s="51"/>
      <c r="V17" s="204" t="s">
        <v>89</v>
      </c>
    </row>
    <row r="18" spans="1:22" ht="40.15" customHeight="1">
      <c r="A18" s="211"/>
      <c r="B18" s="212"/>
      <c r="C18" s="213"/>
      <c r="D18" s="47"/>
      <c r="E18" s="47"/>
      <c r="F18" s="47"/>
      <c r="G18" s="47"/>
      <c r="H18" s="47"/>
      <c r="I18" s="50"/>
      <c r="J18" s="50"/>
      <c r="K18" s="50"/>
      <c r="L18" s="50"/>
      <c r="M18" s="50"/>
      <c r="N18" s="50"/>
      <c r="O18" s="50"/>
      <c r="P18" s="50"/>
      <c r="Q18" s="47"/>
      <c r="R18" s="47"/>
      <c r="S18" s="47"/>
      <c r="T18" s="47"/>
      <c r="U18" s="47"/>
      <c r="V18" s="205"/>
    </row>
    <row r="19" spans="1:22" ht="30" customHeight="1">
      <c r="A19" s="211"/>
      <c r="B19" s="212"/>
      <c r="C19" s="213"/>
      <c r="D19" s="51"/>
      <c r="E19" s="51"/>
      <c r="F19" s="51"/>
      <c r="G19" s="51"/>
      <c r="H19" s="51"/>
      <c r="I19" s="51"/>
      <c r="J19" s="51"/>
      <c r="K19" s="51"/>
      <c r="L19" s="51"/>
      <c r="M19" s="51"/>
      <c r="N19" s="51"/>
      <c r="O19" s="51"/>
      <c r="P19" s="51"/>
      <c r="Q19" s="51"/>
      <c r="R19" s="51"/>
      <c r="S19" s="51"/>
      <c r="T19" s="51"/>
      <c r="U19" s="51"/>
      <c r="V19" s="206"/>
    </row>
    <row r="20" spans="1:22" ht="30" customHeight="1">
      <c r="A20" s="200" t="s">
        <v>81</v>
      </c>
      <c r="B20" s="201"/>
      <c r="C20" s="201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204" t="s">
        <v>90</v>
      </c>
    </row>
    <row r="21" spans="1:22" ht="40.15" customHeight="1">
      <c r="A21" s="200"/>
      <c r="B21" s="201"/>
      <c r="C21" s="201"/>
      <c r="D21" s="53"/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47"/>
      <c r="R21" s="47"/>
      <c r="S21" s="47"/>
      <c r="T21" s="47"/>
      <c r="U21" s="47"/>
      <c r="V21" s="205"/>
    </row>
    <row r="22" spans="1:22" s="13" customFormat="1" ht="30" customHeight="1">
      <c r="A22" s="200"/>
      <c r="B22" s="201"/>
      <c r="C22" s="201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206"/>
    </row>
    <row r="23" spans="1:22" ht="30" customHeight="1">
      <c r="A23" s="200" t="s">
        <v>42</v>
      </c>
      <c r="B23" s="201"/>
      <c r="C23" s="201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204" t="s">
        <v>91</v>
      </c>
    </row>
    <row r="24" spans="1:22" ht="40.15" customHeight="1">
      <c r="A24" s="200"/>
      <c r="B24" s="201"/>
      <c r="C24" s="201"/>
      <c r="D24" s="53"/>
      <c r="E24" s="50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205"/>
    </row>
    <row r="25" spans="1:22" s="13" customFormat="1" ht="30" customHeight="1">
      <c r="A25" s="200"/>
      <c r="B25" s="201"/>
      <c r="C25" s="201"/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206"/>
    </row>
    <row r="26" spans="1:22" s="13" customFormat="1" ht="30" customHeight="1">
      <c r="A26" s="200" t="s">
        <v>85</v>
      </c>
      <c r="B26" s="201"/>
      <c r="C26" s="201"/>
      <c r="D26" s="51"/>
      <c r="E26" s="51"/>
      <c r="F26" s="51"/>
      <c r="G26" s="51"/>
      <c r="H26" s="51"/>
      <c r="I26" s="51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204" t="s">
        <v>91</v>
      </c>
    </row>
    <row r="27" spans="1:22" s="13" customFormat="1" ht="40.15" customHeight="1">
      <c r="A27" s="200"/>
      <c r="B27" s="201"/>
      <c r="C27" s="201"/>
      <c r="D27" s="53"/>
      <c r="E27" s="50"/>
      <c r="F27" s="102"/>
      <c r="G27" s="102"/>
      <c r="H27" s="102"/>
      <c r="I27" s="102"/>
      <c r="J27" s="102"/>
      <c r="K27" s="102"/>
      <c r="L27" s="102"/>
      <c r="M27" s="102"/>
      <c r="N27" s="102"/>
      <c r="O27" s="102"/>
      <c r="P27" s="102"/>
      <c r="Q27" s="102"/>
      <c r="R27" s="102"/>
      <c r="S27" s="102"/>
      <c r="T27" s="102"/>
      <c r="U27" s="102"/>
      <c r="V27" s="205"/>
    </row>
    <row r="28" spans="1:22" s="13" customFormat="1" ht="30" customHeight="1">
      <c r="A28" s="200"/>
      <c r="B28" s="201"/>
      <c r="C28" s="201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54"/>
      <c r="V28" s="206"/>
    </row>
    <row r="29" spans="1:22" ht="30" customHeight="1">
      <c r="A29" s="200" t="s">
        <v>86</v>
      </c>
      <c r="B29" s="201"/>
      <c r="C29" s="201"/>
      <c r="D29" s="51"/>
      <c r="E29" s="51"/>
      <c r="F29" s="51"/>
      <c r="G29" s="51"/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204" t="s">
        <v>91</v>
      </c>
    </row>
    <row r="30" spans="1:22" ht="40.15" customHeight="1">
      <c r="A30" s="200"/>
      <c r="B30" s="201"/>
      <c r="C30" s="201"/>
      <c r="D30" s="53"/>
      <c r="E30" s="50"/>
      <c r="F30" s="102"/>
      <c r="G30" s="102"/>
      <c r="H30" s="102"/>
      <c r="I30" s="102"/>
      <c r="J30" s="102"/>
      <c r="K30" s="102"/>
      <c r="L30" s="102"/>
      <c r="M30" s="102"/>
      <c r="N30" s="102"/>
      <c r="O30" s="102"/>
      <c r="P30" s="102"/>
      <c r="Q30" s="102"/>
      <c r="R30" s="102"/>
      <c r="S30" s="102"/>
      <c r="T30" s="102"/>
      <c r="U30" s="102"/>
      <c r="V30" s="205"/>
    </row>
    <row r="31" spans="1:22" ht="30" customHeight="1">
      <c r="A31" s="200"/>
      <c r="B31" s="201"/>
      <c r="C31" s="201"/>
      <c r="D31" s="54"/>
      <c r="E31" s="54"/>
      <c r="F31" s="54"/>
      <c r="G31" s="54"/>
      <c r="H31" s="54"/>
      <c r="I31" s="54"/>
      <c r="J31" s="54"/>
      <c r="K31" s="54"/>
      <c r="L31" s="54"/>
      <c r="M31" s="54"/>
      <c r="N31" s="54"/>
      <c r="O31" s="54"/>
      <c r="P31" s="54"/>
      <c r="Q31" s="54"/>
      <c r="R31" s="54"/>
      <c r="S31" s="54"/>
      <c r="T31" s="54"/>
      <c r="U31" s="54"/>
      <c r="V31" s="206"/>
    </row>
    <row r="32" spans="1:22" ht="30" customHeight="1">
      <c r="A32" s="200" t="s">
        <v>87</v>
      </c>
      <c r="B32" s="201"/>
      <c r="C32" s="201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204" t="s">
        <v>91</v>
      </c>
    </row>
    <row r="33" spans="1:27" ht="40.15" customHeight="1">
      <c r="A33" s="200"/>
      <c r="B33" s="201"/>
      <c r="C33" s="201"/>
      <c r="D33" s="53"/>
      <c r="E33" s="50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  <c r="Q33" s="102"/>
      <c r="R33" s="102"/>
      <c r="S33" s="102"/>
      <c r="T33" s="102"/>
      <c r="U33" s="102"/>
      <c r="V33" s="205"/>
    </row>
    <row r="34" spans="1:27" ht="30" customHeight="1" thickBot="1">
      <c r="A34" s="202"/>
      <c r="B34" s="203"/>
      <c r="C34" s="203"/>
      <c r="D34" s="91"/>
      <c r="E34" s="91"/>
      <c r="F34" s="91"/>
      <c r="G34" s="91"/>
      <c r="H34" s="91"/>
      <c r="I34" s="91"/>
      <c r="J34" s="91"/>
      <c r="K34" s="91"/>
      <c r="L34" s="91"/>
      <c r="M34" s="91"/>
      <c r="N34" s="91"/>
      <c r="O34" s="91"/>
      <c r="P34" s="91"/>
      <c r="Q34" s="91"/>
      <c r="R34" s="91"/>
      <c r="S34" s="91"/>
      <c r="T34" s="91"/>
      <c r="U34" s="91"/>
      <c r="V34" s="206"/>
    </row>
    <row r="36" spans="1:27">
      <c r="V36" s="2"/>
    </row>
    <row r="37" spans="1:27">
      <c r="V37" s="2"/>
    </row>
    <row r="38" spans="1:27">
      <c r="X38" s="214"/>
      <c r="Y38" s="214"/>
      <c r="Z38" s="214"/>
      <c r="AA38" s="214"/>
    </row>
    <row r="39" spans="1:27">
      <c r="V39" s="2"/>
      <c r="X39" s="214"/>
      <c r="Y39" s="214"/>
      <c r="Z39" s="214"/>
      <c r="AA39" s="214"/>
    </row>
    <row r="40" spans="1:27">
      <c r="V40" s="2"/>
      <c r="X40" s="214"/>
      <c r="Y40" s="214"/>
      <c r="Z40" s="214"/>
      <c r="AA40" s="214"/>
    </row>
    <row r="41" spans="1:27">
      <c r="X41" s="214"/>
      <c r="Y41" s="214"/>
      <c r="Z41" s="214"/>
      <c r="AA41" s="214"/>
    </row>
    <row r="43" spans="1:27">
      <c r="V43" s="2"/>
    </row>
    <row r="44" spans="1:27">
      <c r="V44" s="2"/>
    </row>
    <row r="45" spans="1:27">
      <c r="X45" s="214"/>
      <c r="Y45" s="214"/>
      <c r="Z45" s="214"/>
      <c r="AA45" s="214"/>
    </row>
    <row r="47" spans="1:27">
      <c r="V47" s="2"/>
    </row>
    <row r="48" spans="1:27">
      <c r="V48" s="2"/>
    </row>
    <row r="49" spans="22:29">
      <c r="Y49" s="4"/>
      <c r="Z49" s="4">
        <v>1</v>
      </c>
      <c r="AA49" s="4"/>
      <c r="AB49" s="1">
        <v>2022</v>
      </c>
      <c r="AC49" s="1">
        <v>6</v>
      </c>
    </row>
    <row r="50" spans="22:29">
      <c r="V50" s="2"/>
      <c r="Z50" s="1">
        <v>2</v>
      </c>
      <c r="AB50" s="1">
        <v>2022</v>
      </c>
      <c r="AC50" s="1">
        <v>7</v>
      </c>
    </row>
    <row r="51" spans="22:29">
      <c r="V51" s="2"/>
      <c r="Z51" s="1">
        <v>3</v>
      </c>
      <c r="AB51" s="1">
        <v>2022</v>
      </c>
      <c r="AC51" s="1">
        <v>8</v>
      </c>
    </row>
    <row r="52" spans="22:29">
      <c r="X52" s="3"/>
      <c r="Y52" s="3"/>
      <c r="Z52" s="1">
        <v>4</v>
      </c>
      <c r="AA52" s="3"/>
      <c r="AB52" s="1">
        <v>2022</v>
      </c>
      <c r="AC52" s="1">
        <v>9</v>
      </c>
    </row>
    <row r="53" spans="22:29">
      <c r="V53" s="2"/>
      <c r="Z53" s="1">
        <v>5</v>
      </c>
      <c r="AB53" s="1">
        <v>2022</v>
      </c>
      <c r="AC53" s="1">
        <v>10</v>
      </c>
    </row>
    <row r="54" spans="22:29">
      <c r="V54" s="2"/>
      <c r="Z54" s="1">
        <v>6</v>
      </c>
      <c r="AB54" s="1">
        <v>2022</v>
      </c>
      <c r="AC54" s="1">
        <v>11</v>
      </c>
    </row>
    <row r="55" spans="22:29">
      <c r="X55" s="3"/>
      <c r="Y55" s="3"/>
      <c r="Z55" s="1">
        <v>7</v>
      </c>
      <c r="AA55" s="3"/>
      <c r="AB55" s="1">
        <v>2022</v>
      </c>
      <c r="AC55" s="1">
        <v>12</v>
      </c>
    </row>
    <row r="56" spans="22:29">
      <c r="Z56" s="1">
        <v>8</v>
      </c>
      <c r="AB56" s="1">
        <v>2023</v>
      </c>
      <c r="AC56" s="1">
        <v>1</v>
      </c>
    </row>
    <row r="57" spans="22:29">
      <c r="Z57" s="1">
        <v>9</v>
      </c>
      <c r="AB57" s="1">
        <v>2023</v>
      </c>
      <c r="AC57" s="1">
        <v>2</v>
      </c>
    </row>
    <row r="58" spans="22:29">
      <c r="Z58" s="1">
        <v>10</v>
      </c>
      <c r="AB58" s="1">
        <v>2023</v>
      </c>
      <c r="AC58" s="1">
        <v>3</v>
      </c>
    </row>
    <row r="59" spans="22:29">
      <c r="Z59" s="1">
        <v>11</v>
      </c>
      <c r="AB59" s="1">
        <v>2023</v>
      </c>
      <c r="AC59" s="1">
        <v>4</v>
      </c>
    </row>
    <row r="60" spans="22:29">
      <c r="Z60" s="1">
        <v>12</v>
      </c>
      <c r="AB60" s="1">
        <v>2023</v>
      </c>
      <c r="AC60" s="1">
        <v>5</v>
      </c>
    </row>
    <row r="61" spans="22:29">
      <c r="Z61" s="1">
        <v>13</v>
      </c>
      <c r="AB61" s="1">
        <v>2023</v>
      </c>
      <c r="AC61" s="1">
        <v>6</v>
      </c>
    </row>
    <row r="62" spans="22:29">
      <c r="Z62" s="1">
        <v>14</v>
      </c>
      <c r="AB62" s="1">
        <v>2023</v>
      </c>
      <c r="AC62" s="1">
        <v>7</v>
      </c>
    </row>
    <row r="63" spans="22:29">
      <c r="Z63" s="1">
        <v>15</v>
      </c>
      <c r="AB63" s="1">
        <v>2023</v>
      </c>
      <c r="AC63" s="1">
        <v>8</v>
      </c>
    </row>
    <row r="64" spans="22:29">
      <c r="Z64" s="1">
        <v>16</v>
      </c>
      <c r="AB64" s="1">
        <v>2023</v>
      </c>
      <c r="AC64" s="1">
        <v>9</v>
      </c>
    </row>
    <row r="65" spans="26:29">
      <c r="Z65" s="1">
        <v>17</v>
      </c>
      <c r="AB65" s="1">
        <v>2023</v>
      </c>
      <c r="AC65" s="1">
        <v>10</v>
      </c>
    </row>
    <row r="66" spans="26:29">
      <c r="Z66" s="1">
        <v>18</v>
      </c>
      <c r="AB66" s="1">
        <v>2023</v>
      </c>
      <c r="AC66" s="1">
        <v>11</v>
      </c>
    </row>
    <row r="67" spans="26:29">
      <c r="Z67" s="1">
        <v>19</v>
      </c>
      <c r="AB67" s="1">
        <v>2023</v>
      </c>
      <c r="AC67" s="1">
        <v>12</v>
      </c>
    </row>
    <row r="68" spans="26:29">
      <c r="Z68" s="1">
        <v>20</v>
      </c>
      <c r="AB68" s="1">
        <v>2024</v>
      </c>
      <c r="AC68" s="1">
        <v>1</v>
      </c>
    </row>
    <row r="69" spans="26:29">
      <c r="Z69" s="1">
        <v>21</v>
      </c>
      <c r="AB69" s="1">
        <v>2024</v>
      </c>
      <c r="AC69" s="1">
        <v>2</v>
      </c>
    </row>
    <row r="70" spans="26:29">
      <c r="Z70" s="1">
        <v>22</v>
      </c>
      <c r="AB70" s="1">
        <v>2024</v>
      </c>
      <c r="AC70" s="1">
        <v>3</v>
      </c>
    </row>
    <row r="71" spans="26:29">
      <c r="Z71" s="1">
        <v>23</v>
      </c>
      <c r="AB71" s="1">
        <v>2024</v>
      </c>
      <c r="AC71" s="1">
        <v>4</v>
      </c>
    </row>
    <row r="72" spans="26:29">
      <c r="Z72" s="1">
        <v>24</v>
      </c>
      <c r="AB72" s="1">
        <v>2024</v>
      </c>
      <c r="AC72" s="1">
        <v>5</v>
      </c>
    </row>
    <row r="73" spans="26:29">
      <c r="Z73" s="1">
        <v>25</v>
      </c>
      <c r="AB73" s="1">
        <v>2024</v>
      </c>
      <c r="AC73" s="1">
        <v>6</v>
      </c>
    </row>
    <row r="74" spans="26:29">
      <c r="Z74" s="1">
        <v>26</v>
      </c>
      <c r="AB74" s="1">
        <v>2024</v>
      </c>
      <c r="AC74" s="1">
        <v>7</v>
      </c>
    </row>
    <row r="75" spans="26:29">
      <c r="Z75" s="1">
        <v>27</v>
      </c>
      <c r="AB75" s="1">
        <v>2024</v>
      </c>
      <c r="AC75" s="1">
        <v>8</v>
      </c>
    </row>
    <row r="76" spans="26:29">
      <c r="Z76" s="1">
        <v>28</v>
      </c>
      <c r="AB76" s="1">
        <v>2024</v>
      </c>
      <c r="AC76" s="1">
        <v>9</v>
      </c>
    </row>
    <row r="77" spans="26:29">
      <c r="Z77" s="1">
        <v>29</v>
      </c>
      <c r="AB77" s="1">
        <v>2024</v>
      </c>
      <c r="AC77" s="1">
        <v>10</v>
      </c>
    </row>
    <row r="78" spans="26:29">
      <c r="Z78" s="1">
        <v>30</v>
      </c>
      <c r="AB78" s="1">
        <v>2024</v>
      </c>
      <c r="AC78" s="1">
        <v>11</v>
      </c>
    </row>
    <row r="79" spans="26:29">
      <c r="Z79" s="1">
        <v>31</v>
      </c>
      <c r="AB79" s="1">
        <v>2024</v>
      </c>
      <c r="AC79" s="1">
        <v>12</v>
      </c>
    </row>
    <row r="80" spans="26:29">
      <c r="Z80" s="1">
        <v>32</v>
      </c>
      <c r="AB80" s="1">
        <v>2025</v>
      </c>
      <c r="AC80" s="1">
        <v>1</v>
      </c>
    </row>
    <row r="81" spans="26:29">
      <c r="Z81" s="1">
        <v>33</v>
      </c>
      <c r="AB81" s="1">
        <v>2025</v>
      </c>
      <c r="AC81" s="1">
        <v>2</v>
      </c>
    </row>
  </sheetData>
  <mergeCells count="29">
    <mergeCell ref="X45:AA45"/>
    <mergeCell ref="V8:V10"/>
    <mergeCell ref="V11:V13"/>
    <mergeCell ref="V14:V16"/>
    <mergeCell ref="X40:AA40"/>
    <mergeCell ref="X41:AA41"/>
    <mergeCell ref="X38:AA38"/>
    <mergeCell ref="X39:AA39"/>
    <mergeCell ref="V20:V22"/>
    <mergeCell ref="V29:V31"/>
    <mergeCell ref="V26:V28"/>
    <mergeCell ref="A32:C34"/>
    <mergeCell ref="A26:C28"/>
    <mergeCell ref="V32:V34"/>
    <mergeCell ref="A8:C10"/>
    <mergeCell ref="A11:C13"/>
    <mergeCell ref="A14:C16"/>
    <mergeCell ref="A17:C19"/>
    <mergeCell ref="V17:V19"/>
    <mergeCell ref="A23:C25"/>
    <mergeCell ref="V23:V25"/>
    <mergeCell ref="A20:C22"/>
    <mergeCell ref="A29:C31"/>
    <mergeCell ref="D5:E5"/>
    <mergeCell ref="F5:Q5"/>
    <mergeCell ref="R5:U5"/>
    <mergeCell ref="A1:V1"/>
    <mergeCell ref="A5:C7"/>
    <mergeCell ref="V5:V7"/>
  </mergeCells>
  <phoneticPr fontId="2" type="noConversion"/>
  <printOptions horizontalCentered="1"/>
  <pageMargins left="0.19685039370078741" right="0.19685039370078741" top="1.1811023622047245" bottom="0.39370078740157483" header="0.39370078740157483" footer="0.39370078740157483"/>
  <pageSetup paperSize="8" scale="42" orientation="landscape" r:id="rId1"/>
  <headerFooter alignWithMargins="0">
    <oddFooter xml:space="preserve">&amp;L&amp;1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5</vt:i4>
      </vt:variant>
    </vt:vector>
  </HeadingPairs>
  <TitlesOfParts>
    <vt:vector size="9" baseType="lpstr">
      <vt:lpstr>사업개요</vt:lpstr>
      <vt:lpstr>사업비산출총괄표</vt:lpstr>
      <vt:lpstr>공종별총공사비</vt:lpstr>
      <vt:lpstr>예정공정표</vt:lpstr>
      <vt:lpstr>공종별총공사비!Print_Area</vt:lpstr>
      <vt:lpstr>사업개요!Print_Area</vt:lpstr>
      <vt:lpstr>사업비산출총괄표!Print_Area</vt:lpstr>
      <vt:lpstr>예정공정표!Print_Area</vt:lpstr>
      <vt:lpstr>공종별총공사비!Print_Titles</vt:lpstr>
    </vt:vector>
  </TitlesOfParts>
  <Company>DAGROUP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더랜드</dc:creator>
  <cp:lastModifiedBy>User</cp:lastModifiedBy>
  <cp:lastPrinted>2026-10-01T05:57:35Z</cp:lastPrinted>
  <dcterms:created xsi:type="dcterms:W3CDTF">2001-09-19T11:24:19Z</dcterms:created>
  <dcterms:modified xsi:type="dcterms:W3CDTF">2026-10-01T06:19:43Z</dcterms:modified>
</cp:coreProperties>
</file>