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D:\지은업무\1.2026계약\5.도로관리과\136. '26~27년 설해대책 임차장비용역\1. (일반경쟁) '26~27년 설해대책 임차장비용역-1권역\공고게시\"/>
    </mc:Choice>
  </mc:AlternateContent>
  <xr:revisionPtr revIDLastSave="0" documentId="13_ncr:1_{5F91466E-AB40-4A9F-92F5-0CCCB1A029D0}" xr6:coauthVersionLast="47" xr6:coauthVersionMax="47" xr10:uidLastSave="{00000000-0000-0000-0000-000000000000}"/>
  <bookViews>
    <workbookView xWindow="-120" yWindow="-120" windowWidth="29040" windowHeight="15720" tabRatio="896" firstSheet="1" activeTab="3" xr2:uid="{00000000-000D-0000-FFFF-FFFF00000000}"/>
  </bookViews>
  <sheets>
    <sheet name="설변데이타" sheetId="16" state="hidden" r:id="rId1"/>
    <sheet name="갑지" sheetId="19" r:id="rId2"/>
    <sheet name="총괄내역" sheetId="21" r:id="rId3"/>
    <sheet name="설계내역" sheetId="20" r:id="rId4"/>
    <sheet name="장비투입대수" sheetId="32" r:id="rId5"/>
  </sheets>
  <definedNames>
    <definedName name="_xlnm.Print_Area" localSheetId="3">설계내역!$A$1:$N$18</definedName>
    <definedName name="_xlnm.Print_Area" localSheetId="4">장비투입대수!$A$1:$H$26</definedName>
    <definedName name="_xlnm.Print_Titles" localSheetId="3">설계내역!$1:$3</definedName>
    <definedName name="_xlnm.Print_Titles" localSheetId="2">총괄내역!$1:$3</definedName>
    <definedName name="st">설변데이타!$A$1</definedName>
    <definedName name="중기0">"불 도 쟈 ( 19 Ton )                         1  대"</definedName>
    <definedName name="중기1">"백    호    우 ( 0.7 ㎥ )                   1  대"</definedName>
    <definedName name="중기2">"로    우    더 ( 0.57㎥ )  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8">"크 레 인 트 럭 ( 10 Ton )                   1  대"</definedName>
    <definedName name="중기9">"그 레 이 더 ( 3.6 ｍ )                      1  대"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" i="16" l="1"/>
  <c r="L3" i="16"/>
  <c r="N2" i="16"/>
  <c r="L2" i="16"/>
  <c r="N17" i="16"/>
  <c r="N8" i="16"/>
  <c r="N16" i="16" l="1"/>
  <c r="N12" i="16"/>
  <c r="N20" i="16"/>
  <c r="P2" i="16"/>
  <c r="N10" i="16"/>
  <c r="P12" i="16"/>
  <c r="P11" i="16"/>
  <c r="P20" i="16"/>
  <c r="P3" i="16"/>
  <c r="P9" i="16" l="1"/>
  <c r="P14" i="16"/>
  <c r="P8" i="16"/>
  <c r="N6" i="16"/>
  <c r="N18" i="16"/>
  <c r="L18" i="16"/>
  <c r="P13" i="16"/>
  <c r="P6" i="16"/>
  <c r="P7" i="16"/>
  <c r="P5" i="16" l="1"/>
  <c r="L9" i="16" l="1"/>
  <c r="N5" i="16"/>
  <c r="P10" i="16"/>
  <c r="L13" i="16"/>
  <c r="L5" i="16"/>
  <c r="L20" i="16"/>
  <c r="L14" i="16"/>
  <c r="L11" i="16"/>
  <c r="L10" i="16" l="1"/>
  <c r="L6" i="16"/>
  <c r="L7" i="16"/>
  <c r="L12" i="16"/>
  <c r="N14" i="16"/>
  <c r="L8" i="16"/>
  <c r="N13" i="16" l="1"/>
  <c r="N11" i="16"/>
  <c r="N7" i="16" l="1"/>
  <c r="N9" i="16"/>
  <c r="P18" i="16" l="1"/>
</calcChain>
</file>

<file path=xl/sharedStrings.xml><?xml version="1.0" encoding="utf-8"?>
<sst xmlns="http://schemas.openxmlformats.org/spreadsheetml/2006/main" count="335" uniqueCount="201">
  <si>
    <t>단위</t>
  </si>
  <si>
    <t>보통인부</t>
  </si>
  <si>
    <t>M00001</t>
  </si>
  <si>
    <t>M00002</t>
  </si>
  <si>
    <t>굴삭기(타이어)</t>
  </si>
  <si>
    <t>0.6㎥</t>
  </si>
  <si>
    <t>덤프트럭</t>
  </si>
  <si>
    <t>지게차</t>
  </si>
  <si>
    <t>5.0톤</t>
  </si>
  <si>
    <t>트럭트랙터및평판트레일러</t>
  </si>
  <si>
    <t>20톤</t>
  </si>
  <si>
    <t>물탱크(살수차)</t>
  </si>
  <si>
    <t>16000ℓ</t>
  </si>
  <si>
    <t>%</t>
  </si>
  <si>
    <t>S00640</t>
  </si>
  <si>
    <t>시간</t>
  </si>
  <si>
    <t>X00599</t>
  </si>
  <si>
    <t>0.6㎥(대기)</t>
  </si>
  <si>
    <t>X00631</t>
  </si>
  <si>
    <t>X00060</t>
  </si>
  <si>
    <t>2.5톤(대기)</t>
  </si>
  <si>
    <t>X00633</t>
  </si>
  <si>
    <t>X00065</t>
  </si>
  <si>
    <t>15톤(대기)</t>
  </si>
  <si>
    <t>X00630</t>
  </si>
  <si>
    <t>X00210</t>
  </si>
  <si>
    <t>X00216</t>
  </si>
  <si>
    <t>X00397</t>
  </si>
  <si>
    <t>16000ℓ(대기)</t>
  </si>
  <si>
    <t>X00632</t>
  </si>
  <si>
    <t>시간당단가</t>
  </si>
  <si>
    <t>X00634</t>
  </si>
  <si>
    <t>콘테이너사무실</t>
  </si>
  <si>
    <t>(6x3.0x2.6 6개월)</t>
  </si>
  <si>
    <t>개</t>
  </si>
  <si>
    <t>덤프트럭임대료</t>
  </si>
  <si>
    <t>(15Ton)</t>
  </si>
  <si>
    <t>대</t>
  </si>
  <si>
    <t>W00014</t>
  </si>
  <si>
    <t>W00015</t>
  </si>
  <si>
    <t>중 기 사 용 료</t>
  </si>
  <si>
    <t>15톤(운행)</t>
  </si>
  <si>
    <t>2.5톤(운행)</t>
  </si>
  <si>
    <t>0.6㎥(운행)</t>
  </si>
  <si>
    <t>산근   1호표</t>
  </si>
  <si>
    <t>+====</t>
  </si>
  <si>
    <t>+=====</t>
    <phoneticPr fontId="2" type="noConversion"/>
  </si>
  <si>
    <t>중 기 임 대 료</t>
    <phoneticPr fontId="2" type="noConversion"/>
  </si>
  <si>
    <t/>
  </si>
  <si>
    <t>+====</t>
    <phoneticPr fontId="2" type="noConversion"/>
  </si>
  <si>
    <t>덤프트럭임대료</t>
    <phoneticPr fontId="2" type="noConversion"/>
  </si>
  <si>
    <t>(15Ton)</t>
    <phoneticPr fontId="2" type="noConversion"/>
  </si>
  <si>
    <t>대</t>
    <phoneticPr fontId="2" type="noConversion"/>
  </si>
  <si>
    <t>중 기 사 용 료</t>
    <phoneticPr fontId="2" type="noConversion"/>
  </si>
  <si>
    <t>유    류    대</t>
    <phoneticPr fontId="2" type="noConversion"/>
  </si>
  <si>
    <t>경유</t>
    <phoneticPr fontId="2" type="noConversion"/>
  </si>
  <si>
    <t>저유황</t>
    <phoneticPr fontId="2" type="noConversion"/>
  </si>
  <si>
    <t>ℓ</t>
    <phoneticPr fontId="2" type="noConversion"/>
  </si>
  <si>
    <t>+====</t>
    <phoneticPr fontId="2" type="noConversion"/>
  </si>
  <si>
    <t>휘발유</t>
    <phoneticPr fontId="2" type="noConversion"/>
  </si>
  <si>
    <t>무연</t>
    <phoneticPr fontId="2" type="noConversion"/>
  </si>
  <si>
    <t>+=====</t>
    <phoneticPr fontId="2" type="noConversion"/>
  </si>
  <si>
    <t>콘테이너사무실</t>
    <phoneticPr fontId="2" type="noConversion"/>
  </si>
  <si>
    <t>(6x3.0x2.6 6개월)</t>
    <phoneticPr fontId="2" type="noConversion"/>
  </si>
  <si>
    <t>개</t>
    <phoneticPr fontId="2" type="noConversion"/>
  </si>
  <si>
    <t>제설장비상하차</t>
    <phoneticPr fontId="2" type="noConversion"/>
  </si>
  <si>
    <t>산재보험료</t>
    <phoneticPr fontId="2" type="noConversion"/>
  </si>
  <si>
    <t>(인건비의)</t>
    <phoneticPr fontId="2" type="noConversion"/>
  </si>
  <si>
    <t>고용보험료</t>
    <phoneticPr fontId="2" type="noConversion"/>
  </si>
  <si>
    <t>(인건비의)</t>
    <phoneticPr fontId="2" type="noConversion"/>
  </si>
  <si>
    <t>건겅보험료</t>
    <phoneticPr fontId="2" type="noConversion"/>
  </si>
  <si>
    <t>연금보험료</t>
    <phoneticPr fontId="2" type="noConversion"/>
  </si>
  <si>
    <t xml:space="preserve"> 1.0</t>
    <phoneticPr fontId="2" type="noConversion"/>
  </si>
  <si>
    <t xml:space="preserve"> 1.01</t>
    <phoneticPr fontId="2" type="noConversion"/>
  </si>
  <si>
    <t xml:space="preserve"> 1.02</t>
    <phoneticPr fontId="2" type="noConversion"/>
  </si>
  <si>
    <t xml:space="preserve"> 2.0</t>
    <phoneticPr fontId="2" type="noConversion"/>
  </si>
  <si>
    <t xml:space="preserve"> 2.01</t>
    <phoneticPr fontId="2" type="noConversion"/>
  </si>
  <si>
    <t xml:space="preserve"> 2.02</t>
    <phoneticPr fontId="2" type="noConversion"/>
  </si>
  <si>
    <t xml:space="preserve"> 2.03</t>
    <phoneticPr fontId="2" type="noConversion"/>
  </si>
  <si>
    <t xml:space="preserve"> 2.04</t>
    <phoneticPr fontId="2" type="noConversion"/>
  </si>
  <si>
    <t xml:space="preserve"> 2.05</t>
    <phoneticPr fontId="2" type="noConversion"/>
  </si>
  <si>
    <t xml:space="preserve"> 2.06</t>
    <phoneticPr fontId="2" type="noConversion"/>
  </si>
  <si>
    <t xml:space="preserve"> 2.07</t>
    <phoneticPr fontId="2" type="noConversion"/>
  </si>
  <si>
    <t xml:space="preserve"> 2.08</t>
    <phoneticPr fontId="2" type="noConversion"/>
  </si>
  <si>
    <t xml:space="preserve"> 2.09</t>
    <phoneticPr fontId="2" type="noConversion"/>
  </si>
  <si>
    <t xml:space="preserve"> 2.10</t>
    <phoneticPr fontId="2" type="noConversion"/>
  </si>
  <si>
    <t xml:space="preserve"> 3.0</t>
    <phoneticPr fontId="2" type="noConversion"/>
  </si>
  <si>
    <t xml:space="preserve"> 3.01</t>
    <phoneticPr fontId="2" type="noConversion"/>
  </si>
  <si>
    <t xml:space="preserve"> 3.02</t>
    <phoneticPr fontId="2" type="noConversion"/>
  </si>
  <si>
    <t xml:space="preserve"> 4.0</t>
    <phoneticPr fontId="2" type="noConversion"/>
  </si>
  <si>
    <t xml:space="preserve"> 5.0</t>
    <phoneticPr fontId="2" type="noConversion"/>
  </si>
  <si>
    <t xml:space="preserve"> 5.01</t>
    <phoneticPr fontId="2" type="noConversion"/>
  </si>
  <si>
    <t xml:space="preserve"> 5.02</t>
    <phoneticPr fontId="2" type="noConversion"/>
  </si>
  <si>
    <t xml:space="preserve"> 5.03</t>
    <phoneticPr fontId="2" type="noConversion"/>
  </si>
  <si>
    <t xml:space="preserve"> 5.04</t>
    <phoneticPr fontId="2" type="noConversion"/>
  </si>
  <si>
    <t xml:space="preserve"> 5.05</t>
    <phoneticPr fontId="2" type="noConversion"/>
  </si>
  <si>
    <t>번 호</t>
  </si>
  <si>
    <t>공          종</t>
  </si>
  <si>
    <t>규       격</t>
  </si>
  <si>
    <t>수  량</t>
  </si>
  <si>
    <t>총          액</t>
  </si>
  <si>
    <t>노    무    비</t>
  </si>
  <si>
    <t>재    료    비</t>
  </si>
  <si>
    <t>경          비</t>
  </si>
  <si>
    <t>비 고</t>
  </si>
  <si>
    <t>단    가</t>
  </si>
  <si>
    <t>금      액</t>
  </si>
  <si>
    <t>산근1호표</t>
    <phoneticPr fontId="2" type="noConversion"/>
  </si>
  <si>
    <t>식</t>
  </si>
  <si>
    <t xml:space="preserve"> 가.</t>
  </si>
  <si>
    <t>공  급  가  액</t>
  </si>
  <si>
    <t>부 가 가 치 세</t>
  </si>
  <si>
    <t>설계년월일</t>
  </si>
  <si>
    <t>설
계
자</t>
  </si>
  <si>
    <t>검
토
자</t>
  </si>
  <si>
    <t>심
사
자</t>
  </si>
  <si>
    <t>팀
장</t>
  </si>
  <si>
    <t>:</t>
  </si>
  <si>
    <t>(2.5Ton)</t>
    <phoneticPr fontId="2" type="noConversion"/>
  </si>
  <si>
    <t>L%S</t>
    <phoneticPr fontId="2" type="noConversion"/>
  </si>
  <si>
    <t>보통인부</t>
    <phoneticPr fontId="2" type="noConversion"/>
  </si>
  <si>
    <t>장비 투입대수 산정</t>
    <phoneticPr fontId="7" type="noConversion"/>
  </si>
  <si>
    <t>□ 월대장비</t>
    <phoneticPr fontId="7" type="noConversion"/>
  </si>
  <si>
    <t>장비명</t>
    <phoneticPr fontId="7" type="noConversion"/>
  </si>
  <si>
    <t>규격</t>
    <phoneticPr fontId="7" type="noConversion"/>
  </si>
  <si>
    <t>대수</t>
    <phoneticPr fontId="7" type="noConversion"/>
  </si>
  <si>
    <t>투입대수 산정</t>
    <phoneticPr fontId="7" type="noConversion"/>
  </si>
  <si>
    <t>비고</t>
    <phoneticPr fontId="7" type="noConversion"/>
  </si>
  <si>
    <t>기간</t>
    <phoneticPr fontId="7" type="noConversion"/>
  </si>
  <si>
    <t>개월</t>
    <phoneticPr fontId="7" type="noConversion"/>
  </si>
  <si>
    <t>총투입</t>
    <phoneticPr fontId="7" type="noConversion"/>
  </si>
  <si>
    <t>덤프트럭</t>
    <phoneticPr fontId="7" type="noConversion"/>
  </si>
  <si>
    <t>소계</t>
    <phoneticPr fontId="7" type="noConversion"/>
  </si>
  <si>
    <t>덤프트럭</t>
    <phoneticPr fontId="7" type="noConversion"/>
  </si>
  <si>
    <t>15ton</t>
    <phoneticPr fontId="7" type="noConversion"/>
  </si>
  <si>
    <t>덤프트럭</t>
    <phoneticPr fontId="7" type="noConversion"/>
  </si>
  <si>
    <t>15ton</t>
    <phoneticPr fontId="7" type="noConversion"/>
  </si>
  <si>
    <t>15ton</t>
    <phoneticPr fontId="7" type="noConversion"/>
  </si>
  <si>
    <t>카고트럭</t>
    <phoneticPr fontId="7" type="noConversion"/>
  </si>
  <si>
    <t>소계</t>
    <phoneticPr fontId="7" type="noConversion"/>
  </si>
  <si>
    <t>카고트럭</t>
    <phoneticPr fontId="7" type="noConversion"/>
  </si>
  <si>
    <t>(1Ton)</t>
    <phoneticPr fontId="2" type="noConversion"/>
  </si>
  <si>
    <t>3.0</t>
    <phoneticPr fontId="2" type="noConversion"/>
  </si>
  <si>
    <t>1.0</t>
    <phoneticPr fontId="2" type="noConversion"/>
  </si>
  <si>
    <t>1.01</t>
    <phoneticPr fontId="2" type="noConversion"/>
  </si>
  <si>
    <t>1.02</t>
    <phoneticPr fontId="2" type="noConversion"/>
  </si>
  <si>
    <t>2.0</t>
    <phoneticPr fontId="2" type="noConversion"/>
  </si>
  <si>
    <t>4.0</t>
    <phoneticPr fontId="2" type="noConversion"/>
  </si>
  <si>
    <t>4.01</t>
    <phoneticPr fontId="2" type="noConversion"/>
  </si>
  <si>
    <t>1ton</t>
    <phoneticPr fontId="7" type="noConversion"/>
  </si>
  <si>
    <t>굴삭기임대료</t>
    <phoneticPr fontId="2" type="noConversion"/>
  </si>
  <si>
    <t>굴삭기</t>
    <phoneticPr fontId="7" type="noConversion"/>
  </si>
  <si>
    <t>1.03</t>
    <phoneticPr fontId="2" type="noConversion"/>
  </si>
  <si>
    <t>중 기 임 대 료</t>
    <phoneticPr fontId="2" type="noConversion"/>
  </si>
  <si>
    <t>(일대)</t>
    <phoneticPr fontId="2" type="noConversion"/>
  </si>
  <si>
    <t xml:space="preserve"> 나.</t>
    <phoneticPr fontId="2" type="noConversion"/>
  </si>
  <si>
    <t>(0.6㎥)</t>
    <phoneticPr fontId="2" type="noConversion"/>
  </si>
  <si>
    <t>(월대)</t>
    <phoneticPr fontId="2" type="noConversion"/>
  </si>
  <si>
    <t>시간</t>
    <phoneticPr fontId="2" type="noConversion"/>
  </si>
  <si>
    <t>개</t>
    <phoneticPr fontId="2" type="noConversion"/>
  </si>
  <si>
    <t>덤프트럭(15톤)</t>
    <phoneticPr fontId="7" type="noConversion"/>
  </si>
  <si>
    <t>카고트럭(1톤)</t>
    <phoneticPr fontId="7" type="noConversion"/>
  </si>
  <si>
    <t>굴삭기(0.6W)</t>
    <phoneticPr fontId="7" type="noConversion"/>
  </si>
  <si>
    <t>2.01</t>
    <phoneticPr fontId="2" type="noConversion"/>
  </si>
  <si>
    <t>2.02</t>
    <phoneticPr fontId="2" type="noConversion"/>
  </si>
  <si>
    <t>2.03</t>
  </si>
  <si>
    <t>2.04</t>
  </si>
  <si>
    <t>2.05</t>
  </si>
  <si>
    <t>2.06</t>
  </si>
  <si>
    <t>(일대)</t>
    <phoneticPr fontId="2" type="noConversion"/>
  </si>
  <si>
    <t>【설계내역 참조】</t>
    <phoneticPr fontId="2" type="noConversion"/>
  </si>
  <si>
    <t>과
장</t>
    <phoneticPr fontId="2" type="noConversion"/>
  </si>
  <si>
    <t>(15Ton / 일대)</t>
  </si>
  <si>
    <t>(15Ton / 야간)</t>
  </si>
  <si>
    <t>카고트럭임대료</t>
  </si>
  <si>
    <t>(1Ton / 일대)</t>
  </si>
  <si>
    <t>(1Ton / 야간)</t>
  </si>
  <si>
    <t>굴삭기임대료</t>
  </si>
  <si>
    <t>(0.6㎥ / 일대)</t>
  </si>
  <si>
    <t>(0.6㎥ / 야간)</t>
  </si>
  <si>
    <t>위    치 : 금촌, 교하</t>
    <phoneticPr fontId="2" type="noConversion"/>
  </si>
  <si>
    <t>제설자재상하차</t>
    <phoneticPr fontId="2" type="noConversion"/>
  </si>
  <si>
    <t>용 역 비 (설 계) 예 산 서</t>
    <phoneticPr fontId="2" type="noConversion"/>
  </si>
  <si>
    <t>총  용 역 비</t>
    <phoneticPr fontId="2" type="noConversion"/>
  </si>
  <si>
    <t>도 급 용 역 비</t>
    <phoneticPr fontId="2" type="noConversion"/>
  </si>
  <si>
    <t>◆ 용 역 개 요</t>
    <phoneticPr fontId="2" type="noConversion"/>
  </si>
  <si>
    <t>용 역 명 : '26~27년 설해대책 임차장비 용역-1권역 (전체분)</t>
    <phoneticPr fontId="2" type="noConversion"/>
  </si>
  <si>
    <t>용 역 명 : '26~27년 설해대책 임차장비 용역-1권역 (전체분)</t>
  </si>
  <si>
    <t>1.0</t>
  </si>
  <si>
    <t>중 기 임 대 료
(월대)</t>
  </si>
  <si>
    <t>2.0</t>
  </si>
  <si>
    <t>중 기 사 용 료
(일대)</t>
  </si>
  <si>
    <t>3.0</t>
  </si>
  <si>
    <t>2 개</t>
  </si>
  <si>
    <t>4.0</t>
  </si>
  <si>
    <t>제설자재상하차</t>
  </si>
  <si>
    <t>보통인부 : 200 시간</t>
  </si>
  <si>
    <t>중 기 임 대 료</t>
  </si>
  <si>
    <t>(월대)</t>
  </si>
  <si>
    <t xml:space="preserve"> [ 라. ] x 10 %</t>
  </si>
  <si>
    <t>덤프트럭(15Ton) : 28. 대 , 카고트럭(1.0Ton) : 28. 대 ,굴삭기 : 4. 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</si>
</sst>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\ "/>
    <numFmt numFmtId="177" formatCode="#,##0_ "/>
    <numFmt numFmtId="178" formatCode="yyyy&quot; 년&quot;\ m&quot; 월 설계&quot;"/>
    <numFmt numFmtId="179" formatCode="[DBNum4][$-412]General&quot;원정&quot;;;\ \ \-"/>
    <numFmt numFmtId="180" formatCode="\(&quot;₩&quot;\ #,##0\);;\ \-\ \ "/>
    <numFmt numFmtId="181" formatCode="#,##0.0_ "/>
  </numFmts>
  <fonts count="21" x14ac:knownFonts="1">
    <font>
      <sz val="10"/>
      <color theme="1"/>
      <name val="굴림체"/>
      <family val="3"/>
      <charset val="129"/>
    </font>
    <font>
      <sz val="10"/>
      <color indexed="10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새굴림"/>
      <family val="1"/>
      <charset val="129"/>
    </font>
    <font>
      <u/>
      <sz val="10"/>
      <color theme="1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color rgb="FF0000FF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6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5" fillId="0" borderId="9" xfId="6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3" fillId="0" borderId="8" xfId="6" applyFont="1" applyBorder="1" applyAlignment="1">
      <alignment horizontal="distributed" vertical="center" wrapText="1" indent="1"/>
    </xf>
    <xf numFmtId="0" fontId="3" fillId="0" borderId="8" xfId="0" applyFont="1" applyBorder="1" applyAlignment="1">
      <alignment horizontal="distributed" vertical="center" wrapText="1" indent="1"/>
    </xf>
    <xf numFmtId="0" fontId="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0" xfId="4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0" xfId="4" applyFont="1" applyAlignment="1">
      <alignment vertical="center"/>
    </xf>
    <xf numFmtId="14" fontId="3" fillId="0" borderId="35" xfId="4" applyNumberFormat="1" applyFont="1" applyBorder="1" applyAlignment="1">
      <alignment horizontal="center" vertical="center"/>
    </xf>
    <xf numFmtId="0" fontId="4" fillId="0" borderId="0" xfId="4" applyFont="1" applyAlignment="1">
      <alignment vertical="center"/>
    </xf>
    <xf numFmtId="0" fontId="3" fillId="0" borderId="42" xfId="4" applyFont="1" applyBorder="1" applyAlignment="1">
      <alignment horizontal="center" vertical="center"/>
    </xf>
    <xf numFmtId="0" fontId="3" fillId="0" borderId="43" xfId="4" applyFont="1" applyBorder="1" applyAlignment="1">
      <alignment horizontal="center" vertical="center"/>
    </xf>
    <xf numFmtId="0" fontId="3" fillId="0" borderId="36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/>
    </xf>
    <xf numFmtId="181" fontId="3" fillId="0" borderId="8" xfId="0" applyNumberFormat="1" applyFont="1" applyBorder="1" applyAlignment="1">
      <alignment horizontal="right" vertical="center"/>
    </xf>
    <xf numFmtId="0" fontId="3" fillId="0" borderId="35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19" fillId="0" borderId="0" xfId="4" applyFont="1" applyAlignment="1">
      <alignment vertical="center"/>
    </xf>
    <xf numFmtId="0" fontId="3" fillId="5" borderId="35" xfId="4" applyFont="1" applyFill="1" applyBorder="1" applyAlignment="1">
      <alignment horizontal="center" vertical="center"/>
    </xf>
    <xf numFmtId="0" fontId="4" fillId="9" borderId="37" xfId="4" applyFont="1" applyFill="1" applyBorder="1" applyAlignment="1">
      <alignment horizontal="center" vertical="center"/>
    </xf>
    <xf numFmtId="0" fontId="4" fillId="9" borderId="35" xfId="4" applyFont="1" applyFill="1" applyBorder="1" applyAlignment="1">
      <alignment horizontal="center" vertical="center"/>
    </xf>
    <xf numFmtId="14" fontId="4" fillId="9" borderId="35" xfId="4" applyNumberFormat="1" applyFont="1" applyFill="1" applyBorder="1" applyAlignment="1">
      <alignment horizontal="center" vertical="center"/>
    </xf>
    <xf numFmtId="0" fontId="4" fillId="9" borderId="38" xfId="4" applyFont="1" applyFill="1" applyBorder="1" applyAlignment="1">
      <alignment horizontal="center" vertical="center"/>
    </xf>
    <xf numFmtId="0" fontId="3" fillId="5" borderId="37" xfId="4" applyFont="1" applyFill="1" applyBorder="1" applyAlignment="1">
      <alignment horizontal="center" vertical="center"/>
    </xf>
    <xf numFmtId="0" fontId="3" fillId="5" borderId="41" xfId="4" applyFont="1" applyFill="1" applyBorder="1" applyAlignment="1">
      <alignment horizontal="center" vertical="center"/>
    </xf>
    <xf numFmtId="0" fontId="3" fillId="5" borderId="42" xfId="4" applyFont="1" applyFill="1" applyBorder="1" applyAlignment="1">
      <alignment horizontal="center" vertical="center"/>
    </xf>
    <xf numFmtId="0" fontId="3" fillId="5" borderId="39" xfId="4" applyFont="1" applyFill="1" applyBorder="1" applyAlignment="1">
      <alignment horizontal="center" vertical="center"/>
    </xf>
    <xf numFmtId="0" fontId="3" fillId="5" borderId="36" xfId="4" applyFont="1" applyFill="1" applyBorder="1" applyAlignment="1">
      <alignment horizontal="center" vertical="center"/>
    </xf>
    <xf numFmtId="0" fontId="20" fillId="6" borderId="35" xfId="4" applyFont="1" applyFill="1" applyBorder="1" applyAlignment="1">
      <alignment horizontal="center" vertical="center"/>
    </xf>
    <xf numFmtId="0" fontId="20" fillId="9" borderId="35" xfId="4" applyFont="1" applyFill="1" applyBorder="1" applyAlignment="1">
      <alignment horizontal="center" vertical="center"/>
    </xf>
    <xf numFmtId="0" fontId="20" fillId="6" borderId="36" xfId="4" applyFont="1" applyFill="1" applyBorder="1" applyAlignment="1">
      <alignment horizontal="center" vertical="center"/>
    </xf>
    <xf numFmtId="49" fontId="3" fillId="0" borderId="8" xfId="6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5" borderId="4" xfId="0" applyNumberFormat="1" applyFont="1" applyFill="1" applyBorder="1" applyAlignment="1">
      <alignment horizontal="center" vertical="center"/>
    </xf>
    <xf numFmtId="0" fontId="4" fillId="5" borderId="5" xfId="6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/>
    </xf>
    <xf numFmtId="177" fontId="3" fillId="5" borderId="5" xfId="0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/>
    </xf>
    <xf numFmtId="176" fontId="3" fillId="5" borderId="5" xfId="0" applyNumberFormat="1" applyFont="1" applyFill="1" applyBorder="1" applyAlignment="1">
      <alignment horizontal="right" vertical="center"/>
    </xf>
    <xf numFmtId="176" fontId="20" fillId="5" borderId="5" xfId="0" applyNumberFormat="1" applyFont="1" applyFill="1" applyBorder="1" applyAlignment="1">
      <alignment horizontal="right" vertical="center"/>
    </xf>
    <xf numFmtId="49" fontId="4" fillId="5" borderId="7" xfId="0" applyNumberFormat="1" applyFont="1" applyFill="1" applyBorder="1" applyAlignment="1">
      <alignment horizontal="center" vertical="center"/>
    </xf>
    <xf numFmtId="0" fontId="4" fillId="5" borderId="8" xfId="6" applyFont="1" applyFill="1" applyBorder="1" applyAlignment="1">
      <alignment horizontal="left" vertical="center" wrapText="1"/>
    </xf>
    <xf numFmtId="0" fontId="4" fillId="5" borderId="8" xfId="0" applyFont="1" applyFill="1" applyBorder="1" applyAlignment="1">
      <alignment horizontal="center" vertical="center"/>
    </xf>
    <xf numFmtId="177" fontId="3" fillId="5" borderId="8" xfId="0" applyNumberFormat="1" applyFont="1" applyFill="1" applyBorder="1" applyAlignment="1">
      <alignment horizontal="right" vertical="center"/>
    </xf>
    <xf numFmtId="0" fontId="3" fillId="5" borderId="8" xfId="0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right" vertical="center"/>
    </xf>
    <xf numFmtId="176" fontId="20" fillId="5" borderId="8" xfId="0" applyNumberFormat="1" applyFont="1" applyFill="1" applyBorder="1" applyAlignment="1">
      <alignment horizontal="right" vertical="center"/>
    </xf>
    <xf numFmtId="176" fontId="4" fillId="5" borderId="8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6" applyFont="1" applyBorder="1" applyAlignment="1">
      <alignment horizontal="distributed" vertical="center" wrapText="1" inden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3" fillId="0" borderId="21" xfId="6" applyFont="1" applyBorder="1" applyAlignment="1">
      <alignment horizontal="distributed" vertical="center" wrapText="1" indent="1"/>
    </xf>
    <xf numFmtId="0" fontId="3" fillId="0" borderId="21" xfId="0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8" borderId="35" xfId="4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78" fontId="0" fillId="0" borderId="2" xfId="0" applyNumberFormat="1" applyFont="1" applyBorder="1" applyAlignment="1">
      <alignment horizontal="center" vertical="center"/>
    </xf>
    <xf numFmtId="178" fontId="0" fillId="0" borderId="23" xfId="0" applyNumberFormat="1" applyFont="1" applyBorder="1" applyAlignment="1">
      <alignment horizontal="center" vertical="center"/>
    </xf>
    <xf numFmtId="178" fontId="0" fillId="0" borderId="25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5" fillId="0" borderId="0" xfId="3" applyFont="1" applyBorder="1" applyAlignment="1">
      <alignment horizontal="left" vertical="center"/>
    </xf>
    <xf numFmtId="0" fontId="5" fillId="0" borderId="33" xfId="3" applyFont="1" applyBorder="1" applyAlignment="1">
      <alignment horizontal="left" vertical="center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180" fontId="11" fillId="0" borderId="0" xfId="0" applyNumberFormat="1" applyFont="1" applyBorder="1" applyAlignment="1">
      <alignment horizontal="right" vertical="center"/>
    </xf>
    <xf numFmtId="180" fontId="16" fillId="0" borderId="0" xfId="0" applyNumberFormat="1" applyFont="1" applyBorder="1" applyAlignment="1">
      <alignment horizontal="center" vertical="center"/>
    </xf>
    <xf numFmtId="179" fontId="11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left" vertical="center"/>
    </xf>
    <xf numFmtId="176" fontId="3" fillId="0" borderId="48" xfId="0" applyNumberFormat="1" applyFont="1" applyBorder="1" applyAlignment="1">
      <alignment horizontal="left" vertical="center"/>
    </xf>
    <xf numFmtId="176" fontId="3" fillId="0" borderId="44" xfId="0" applyNumberFormat="1" applyFont="1" applyBorder="1" applyAlignment="1">
      <alignment horizontal="left" vertical="center"/>
    </xf>
    <xf numFmtId="176" fontId="3" fillId="0" borderId="17" xfId="0" applyNumberFormat="1" applyFont="1" applyBorder="1" applyAlignment="1">
      <alignment horizontal="left" vertical="center"/>
    </xf>
    <xf numFmtId="176" fontId="3" fillId="0" borderId="46" xfId="0" applyNumberFormat="1" applyFont="1" applyBorder="1" applyAlignment="1">
      <alignment horizontal="left" vertical="center"/>
    </xf>
    <xf numFmtId="176" fontId="3" fillId="0" borderId="19" xfId="0" applyNumberFormat="1" applyFont="1" applyBorder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4" fillId="7" borderId="57" xfId="4" applyFont="1" applyFill="1" applyBorder="1" applyAlignment="1">
      <alignment horizontal="center" vertical="center"/>
    </xf>
    <xf numFmtId="0" fontId="4" fillId="7" borderId="58" xfId="4" applyFont="1" applyFill="1" applyBorder="1" applyAlignment="1">
      <alignment horizontal="center" vertical="center"/>
    </xf>
    <xf numFmtId="0" fontId="4" fillId="7" borderId="55" xfId="4" applyFont="1" applyFill="1" applyBorder="1" applyAlignment="1">
      <alignment horizontal="center" vertical="center"/>
    </xf>
    <xf numFmtId="0" fontId="4" fillId="7" borderId="56" xfId="4" applyFont="1" applyFill="1" applyBorder="1" applyAlignment="1">
      <alignment horizontal="center" vertical="center"/>
    </xf>
    <xf numFmtId="0" fontId="4" fillId="7" borderId="52" xfId="4" applyFont="1" applyFill="1" applyBorder="1" applyAlignment="1">
      <alignment horizontal="center" vertical="center"/>
    </xf>
    <xf numFmtId="0" fontId="4" fillId="7" borderId="53" xfId="4" applyFont="1" applyFill="1" applyBorder="1" applyAlignment="1">
      <alignment horizontal="center" vertical="center"/>
    </xf>
    <xf numFmtId="0" fontId="4" fillId="7" borderId="54" xfId="4" applyFont="1" applyFill="1" applyBorder="1" applyAlignment="1">
      <alignment horizontal="center" vertical="center"/>
    </xf>
    <xf numFmtId="0" fontId="4" fillId="7" borderId="50" xfId="4" applyFont="1" applyFill="1" applyBorder="1" applyAlignment="1">
      <alignment horizontal="center" vertical="center"/>
    </xf>
    <xf numFmtId="0" fontId="4" fillId="7" borderId="51" xfId="4" applyFont="1" applyFill="1" applyBorder="1" applyAlignment="1">
      <alignment horizontal="center" vertical="center"/>
    </xf>
    <xf numFmtId="0" fontId="4" fillId="8" borderId="45" xfId="4" applyFont="1" applyFill="1" applyBorder="1" applyAlignment="1">
      <alignment horizontal="center" vertical="center"/>
    </xf>
    <xf numFmtId="0" fontId="4" fillId="8" borderId="49" xfId="4" applyFont="1" applyFill="1" applyBorder="1" applyAlignment="1">
      <alignment horizontal="center" vertical="center"/>
    </xf>
  </cellXfs>
  <cellStyles count="7">
    <cellStyle name="쉼표 [0] 2" xfId="1" xr:uid="{00000000-0005-0000-0000-000000000000}"/>
    <cellStyle name="표준" xfId="0" builtinId="0"/>
    <cellStyle name="표준 2" xfId="2" xr:uid="{00000000-0005-0000-0000-000002000000}"/>
    <cellStyle name="표준 2 2 2" xfId="3" xr:uid="{00000000-0005-0000-0000-000003000000}"/>
    <cellStyle name="표준 3" xfId="4" xr:uid="{00000000-0005-0000-0000-000004000000}"/>
    <cellStyle name="표준 4" xfId="5" xr:uid="{00000000-0005-0000-0000-000005000000}"/>
    <cellStyle name="하이퍼링크" xfId="6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6</xdr:row>
      <xdr:rowOff>165100</xdr:rowOff>
    </xdr:from>
    <xdr:to>
      <xdr:col>10</xdr:col>
      <xdr:colOff>47625</xdr:colOff>
      <xdr:row>6</xdr:row>
      <xdr:rowOff>165100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257300" y="1651000"/>
          <a:ext cx="6400800" cy="0"/>
        </a:xfrm>
        <a:prstGeom prst="line">
          <a:avLst/>
        </a:prstGeom>
        <a:ln w="127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W24"/>
  <sheetViews>
    <sheetView workbookViewId="0">
      <selection activeCell="C1" sqref="C1"/>
    </sheetView>
  </sheetViews>
  <sheetFormatPr defaultRowHeight="12" x14ac:dyDescent="0.15"/>
  <cols>
    <col min="1" max="1" width="7.28515625" style="4" customWidth="1"/>
    <col min="2" max="2" width="0.28515625" style="2" customWidth="1"/>
    <col min="3" max="3" width="7.7109375" style="4" customWidth="1"/>
    <col min="4" max="4" width="23.7109375" style="4" customWidth="1"/>
    <col min="5" max="5" width="23.7109375" style="5" customWidth="1"/>
    <col min="6" max="6" width="0.28515625" style="2" customWidth="1"/>
    <col min="7" max="7" width="6.7109375" style="5" customWidth="1"/>
    <col min="8" max="8" width="0.28515625" style="3" customWidth="1"/>
    <col min="9" max="10" width="10.7109375" style="1" customWidth="1"/>
    <col min="11" max="11" width="0.28515625" style="3" customWidth="1"/>
    <col min="12" max="12" width="12.7109375" style="6" customWidth="1"/>
    <col min="13" max="13" width="0.28515625" style="2" customWidth="1"/>
    <col min="14" max="14" width="12.7109375" style="6" customWidth="1"/>
    <col min="15" max="15" width="0.28515625" style="2" customWidth="1"/>
    <col min="16" max="16" width="12.7109375" style="6" customWidth="1"/>
    <col min="17" max="17" width="0.28515625" style="3" customWidth="1"/>
    <col min="18" max="18" width="12.7109375" style="6" customWidth="1"/>
    <col min="19" max="19" width="0.28515625" style="2" customWidth="1"/>
    <col min="20" max="20" width="12.7109375" style="6" customWidth="1"/>
    <col min="21" max="21" width="0.28515625" style="2" customWidth="1"/>
    <col min="22" max="22" width="12.7109375" style="6" customWidth="1"/>
    <col min="23" max="23" width="12.7109375" style="1" customWidth="1"/>
    <col min="24" max="16384" width="9.140625" style="1"/>
  </cols>
  <sheetData>
    <row r="1" spans="1:23" x14ac:dyDescent="0.15">
      <c r="A1" s="7" t="s">
        <v>46</v>
      </c>
      <c r="B1" s="2">
        <v>0</v>
      </c>
      <c r="C1" s="9" t="s">
        <v>72</v>
      </c>
      <c r="D1" s="9" t="s">
        <v>47</v>
      </c>
      <c r="E1" s="10"/>
      <c r="F1" s="2">
        <v>0</v>
      </c>
      <c r="G1" s="5" t="s">
        <v>48</v>
      </c>
      <c r="H1" s="3">
        <v>0</v>
      </c>
      <c r="K1" s="3">
        <v>0</v>
      </c>
      <c r="L1" s="6">
        <v>0</v>
      </c>
      <c r="M1" s="2">
        <v>0</v>
      </c>
      <c r="N1" s="6">
        <v>0</v>
      </c>
      <c r="O1" s="2">
        <v>0</v>
      </c>
      <c r="P1" s="6">
        <v>0</v>
      </c>
    </row>
    <row r="2" spans="1:23" x14ac:dyDescent="0.15">
      <c r="A2" s="8" t="s">
        <v>49</v>
      </c>
      <c r="C2" s="4" t="s">
        <v>73</v>
      </c>
      <c r="D2" s="4" t="s">
        <v>50</v>
      </c>
      <c r="E2" s="5" t="s">
        <v>51</v>
      </c>
      <c r="G2" s="5" t="s">
        <v>52</v>
      </c>
      <c r="I2" s="1">
        <v>1</v>
      </c>
      <c r="L2" s="6" t="e">
        <f>#REF!</f>
        <v>#REF!</v>
      </c>
      <c r="N2" s="6" t="e">
        <f>#REF!</f>
        <v>#REF!</v>
      </c>
      <c r="P2" s="6" t="e">
        <f>#REF!</f>
        <v>#REF!</v>
      </c>
      <c r="W2" s="1" t="s">
        <v>38</v>
      </c>
    </row>
    <row r="3" spans="1:23" x14ac:dyDescent="0.15">
      <c r="A3" s="8" t="s">
        <v>49</v>
      </c>
      <c r="C3" s="4" t="s">
        <v>74</v>
      </c>
      <c r="D3" s="4" t="s">
        <v>35</v>
      </c>
      <c r="E3" s="5" t="s">
        <v>118</v>
      </c>
      <c r="G3" s="5" t="s">
        <v>52</v>
      </c>
      <c r="I3" s="1">
        <v>1</v>
      </c>
      <c r="L3" s="6" t="e">
        <f>#REF!</f>
        <v>#REF!</v>
      </c>
      <c r="N3" s="6" t="e">
        <f>#REF!</f>
        <v>#REF!</v>
      </c>
      <c r="P3" s="6" t="e">
        <f>#REF!</f>
        <v>#REF!</v>
      </c>
      <c r="W3" s="1" t="s">
        <v>39</v>
      </c>
    </row>
    <row r="4" spans="1:23" x14ac:dyDescent="0.15">
      <c r="A4" s="7" t="s">
        <v>46</v>
      </c>
      <c r="C4" s="9" t="s">
        <v>75</v>
      </c>
      <c r="D4" s="9" t="s">
        <v>53</v>
      </c>
      <c r="E4" s="10"/>
      <c r="G4" s="5" t="s">
        <v>48</v>
      </c>
      <c r="L4" s="6">
        <v>0</v>
      </c>
      <c r="N4" s="6">
        <v>0</v>
      </c>
      <c r="P4" s="6">
        <v>0</v>
      </c>
    </row>
    <row r="5" spans="1:23" x14ac:dyDescent="0.15">
      <c r="A5" s="8" t="s">
        <v>45</v>
      </c>
      <c r="C5" s="4" t="s">
        <v>76</v>
      </c>
      <c r="D5" s="4" t="s">
        <v>6</v>
      </c>
      <c r="E5" s="5" t="s">
        <v>41</v>
      </c>
      <c r="G5" s="5" t="s">
        <v>15</v>
      </c>
      <c r="I5" s="1">
        <v>1</v>
      </c>
      <c r="L5" s="6" t="e">
        <f>#REF!</f>
        <v>#REF!</v>
      </c>
      <c r="N5" s="6" t="e">
        <f>#REF!</f>
        <v>#REF!</v>
      </c>
      <c r="P5" s="6" t="e">
        <f>#REF!</f>
        <v>#REF!</v>
      </c>
      <c r="W5" s="1" t="s">
        <v>22</v>
      </c>
    </row>
    <row r="6" spans="1:23" x14ac:dyDescent="0.15">
      <c r="A6" s="8" t="s">
        <v>45</v>
      </c>
      <c r="C6" s="4" t="s">
        <v>77</v>
      </c>
      <c r="D6" s="4" t="s">
        <v>6</v>
      </c>
      <c r="E6" s="5" t="s">
        <v>23</v>
      </c>
      <c r="G6" s="5" t="s">
        <v>15</v>
      </c>
      <c r="I6" s="1">
        <v>1</v>
      </c>
      <c r="L6" s="6" t="e">
        <f>#REF!</f>
        <v>#REF!</v>
      </c>
      <c r="N6" s="6" t="e">
        <f>#REF!</f>
        <v>#REF!</v>
      </c>
      <c r="P6" s="6" t="e">
        <f>#REF!</f>
        <v>#REF!</v>
      </c>
      <c r="W6" s="1" t="s">
        <v>24</v>
      </c>
    </row>
    <row r="7" spans="1:23" x14ac:dyDescent="0.15">
      <c r="A7" s="8" t="s">
        <v>45</v>
      </c>
      <c r="C7" s="4" t="s">
        <v>78</v>
      </c>
      <c r="D7" s="4" t="s">
        <v>6</v>
      </c>
      <c r="E7" s="5" t="s">
        <v>42</v>
      </c>
      <c r="G7" s="5" t="s">
        <v>15</v>
      </c>
      <c r="I7" s="1">
        <v>1</v>
      </c>
      <c r="L7" s="6" t="e">
        <f>#REF!</f>
        <v>#REF!</v>
      </c>
      <c r="N7" s="6" t="e">
        <f>#REF!</f>
        <v>#REF!</v>
      </c>
      <c r="P7" s="6" t="e">
        <f>#REF!</f>
        <v>#REF!</v>
      </c>
      <c r="W7" s="1" t="s">
        <v>19</v>
      </c>
    </row>
    <row r="8" spans="1:23" x14ac:dyDescent="0.15">
      <c r="A8" s="8" t="s">
        <v>45</v>
      </c>
      <c r="C8" s="4" t="s">
        <v>79</v>
      </c>
      <c r="D8" s="4" t="s">
        <v>6</v>
      </c>
      <c r="E8" s="5" t="s">
        <v>20</v>
      </c>
      <c r="G8" s="5" t="s">
        <v>15</v>
      </c>
      <c r="I8" s="1">
        <v>1</v>
      </c>
      <c r="L8" s="6" t="e">
        <f>#REF!</f>
        <v>#REF!</v>
      </c>
      <c r="N8" s="6" t="e">
        <f>#REF!</f>
        <v>#REF!</v>
      </c>
      <c r="P8" s="6" t="e">
        <f>#REF!</f>
        <v>#REF!</v>
      </c>
      <c r="W8" s="1" t="s">
        <v>21</v>
      </c>
    </row>
    <row r="9" spans="1:23" x14ac:dyDescent="0.15">
      <c r="A9" s="8" t="s">
        <v>45</v>
      </c>
      <c r="C9" s="4" t="s">
        <v>80</v>
      </c>
      <c r="D9" s="4" t="s">
        <v>4</v>
      </c>
      <c r="E9" s="5" t="s">
        <v>43</v>
      </c>
      <c r="G9" s="5" t="s">
        <v>15</v>
      </c>
      <c r="I9" s="1">
        <v>1</v>
      </c>
      <c r="L9" s="6" t="e">
        <f>#REF!</f>
        <v>#REF!</v>
      </c>
      <c r="N9" s="6" t="e">
        <f>#REF!</f>
        <v>#REF!</v>
      </c>
      <c r="P9" s="6" t="e">
        <f>#REF!</f>
        <v>#REF!</v>
      </c>
      <c r="W9" s="1" t="s">
        <v>16</v>
      </c>
    </row>
    <row r="10" spans="1:23" x14ac:dyDescent="0.15">
      <c r="A10" s="8" t="s">
        <v>45</v>
      </c>
      <c r="C10" s="4" t="s">
        <v>81</v>
      </c>
      <c r="D10" s="4" t="s">
        <v>4</v>
      </c>
      <c r="E10" s="5" t="s">
        <v>17</v>
      </c>
      <c r="G10" s="5" t="s">
        <v>15</v>
      </c>
      <c r="I10" s="1">
        <v>1</v>
      </c>
      <c r="L10" s="6" t="e">
        <f>#REF!</f>
        <v>#REF!</v>
      </c>
      <c r="N10" s="6" t="e">
        <f>#REF!</f>
        <v>#REF!</v>
      </c>
      <c r="P10" s="6" t="e">
        <f>#REF!</f>
        <v>#REF!</v>
      </c>
      <c r="W10" s="1" t="s">
        <v>18</v>
      </c>
    </row>
    <row r="11" spans="1:23" x14ac:dyDescent="0.15">
      <c r="A11" s="8" t="s">
        <v>45</v>
      </c>
      <c r="C11" s="4" t="s">
        <v>82</v>
      </c>
      <c r="D11" s="4" t="s">
        <v>11</v>
      </c>
      <c r="E11" s="5" t="s">
        <v>12</v>
      </c>
      <c r="G11" s="5" t="s">
        <v>15</v>
      </c>
      <c r="I11" s="1">
        <v>1</v>
      </c>
      <c r="L11" s="6" t="e">
        <f>#REF!</f>
        <v>#REF!</v>
      </c>
      <c r="N11" s="6" t="e">
        <f>#REF!</f>
        <v>#REF!</v>
      </c>
      <c r="P11" s="6" t="e">
        <f>#REF!</f>
        <v>#REF!</v>
      </c>
      <c r="W11" s="1" t="s">
        <v>27</v>
      </c>
    </row>
    <row r="12" spans="1:23" x14ac:dyDescent="0.15">
      <c r="A12" s="8" t="s">
        <v>45</v>
      </c>
      <c r="C12" s="4" t="s">
        <v>83</v>
      </c>
      <c r="D12" s="4" t="s">
        <v>11</v>
      </c>
      <c r="E12" s="5" t="s">
        <v>28</v>
      </c>
      <c r="G12" s="5" t="s">
        <v>15</v>
      </c>
      <c r="I12" s="1">
        <v>1</v>
      </c>
      <c r="L12" s="6" t="e">
        <f>#REF!</f>
        <v>#REF!</v>
      </c>
      <c r="N12" s="6" t="e">
        <f>#REF!</f>
        <v>#REF!</v>
      </c>
      <c r="P12" s="6" t="e">
        <f>#REF!</f>
        <v>#REF!</v>
      </c>
      <c r="W12" s="1" t="s">
        <v>29</v>
      </c>
    </row>
    <row r="13" spans="1:23" x14ac:dyDescent="0.15">
      <c r="A13" s="8" t="s">
        <v>45</v>
      </c>
      <c r="C13" s="4" t="s">
        <v>84</v>
      </c>
      <c r="D13" s="4" t="s">
        <v>9</v>
      </c>
      <c r="E13" s="5" t="s">
        <v>10</v>
      </c>
      <c r="G13" s="5" t="s">
        <v>15</v>
      </c>
      <c r="I13" s="1">
        <v>1</v>
      </c>
      <c r="L13" s="6" t="e">
        <f>#REF!</f>
        <v>#REF!</v>
      </c>
      <c r="N13" s="6" t="e">
        <f>#REF!</f>
        <v>#REF!</v>
      </c>
      <c r="P13" s="6" t="e">
        <f>#REF!</f>
        <v>#REF!</v>
      </c>
      <c r="W13" s="1" t="s">
        <v>26</v>
      </c>
    </row>
    <row r="14" spans="1:23" x14ac:dyDescent="0.15">
      <c r="A14" s="8" t="s">
        <v>45</v>
      </c>
      <c r="C14" s="4" t="s">
        <v>85</v>
      </c>
      <c r="D14" s="4" t="s">
        <v>7</v>
      </c>
      <c r="E14" s="5" t="s">
        <v>8</v>
      </c>
      <c r="G14" s="5" t="s">
        <v>15</v>
      </c>
      <c r="I14" s="1">
        <v>1</v>
      </c>
      <c r="L14" s="6" t="e">
        <f>#REF!</f>
        <v>#REF!</v>
      </c>
      <c r="N14" s="6" t="e">
        <f>#REF!</f>
        <v>#REF!</v>
      </c>
      <c r="P14" s="6" t="e">
        <f>#REF!</f>
        <v>#REF!</v>
      </c>
      <c r="W14" s="1" t="s">
        <v>25</v>
      </c>
    </row>
    <row r="15" spans="1:23" x14ac:dyDescent="0.15">
      <c r="A15" s="7" t="s">
        <v>46</v>
      </c>
      <c r="C15" s="9" t="s">
        <v>86</v>
      </c>
      <c r="D15" s="9" t="s">
        <v>54</v>
      </c>
      <c r="E15" s="10"/>
      <c r="G15" s="5" t="s">
        <v>48</v>
      </c>
      <c r="L15" s="6">
        <v>0</v>
      </c>
      <c r="N15" s="6">
        <v>0</v>
      </c>
      <c r="P15" s="6">
        <v>0</v>
      </c>
    </row>
    <row r="16" spans="1:23" x14ac:dyDescent="0.15">
      <c r="A16" s="8" t="s">
        <v>49</v>
      </c>
      <c r="C16" s="4" t="s">
        <v>87</v>
      </c>
      <c r="D16" s="4" t="s">
        <v>55</v>
      </c>
      <c r="E16" s="5" t="s">
        <v>56</v>
      </c>
      <c r="G16" s="5" t="s">
        <v>57</v>
      </c>
      <c r="I16" s="1">
        <v>1</v>
      </c>
      <c r="L16" s="6">
        <v>0</v>
      </c>
      <c r="N16" s="6" t="e">
        <f>#REF!</f>
        <v>#REF!</v>
      </c>
      <c r="P16" s="6">
        <v>0</v>
      </c>
      <c r="W16" s="1" t="s">
        <v>3</v>
      </c>
    </row>
    <row r="17" spans="1:23" x14ac:dyDescent="0.15">
      <c r="A17" s="8" t="s">
        <v>58</v>
      </c>
      <c r="C17" s="4" t="s">
        <v>88</v>
      </c>
      <c r="D17" s="4" t="s">
        <v>59</v>
      </c>
      <c r="E17" s="5" t="s">
        <v>60</v>
      </c>
      <c r="G17" s="5" t="s">
        <v>57</v>
      </c>
      <c r="I17" s="1">
        <v>1</v>
      </c>
      <c r="L17" s="6">
        <v>0</v>
      </c>
      <c r="N17" s="6" t="e">
        <f>#REF!</f>
        <v>#REF!</v>
      </c>
      <c r="P17" s="6">
        <v>0</v>
      </c>
      <c r="W17" s="1" t="s">
        <v>2</v>
      </c>
    </row>
    <row r="18" spans="1:23" x14ac:dyDescent="0.15">
      <c r="A18" s="7" t="s">
        <v>61</v>
      </c>
      <c r="C18" s="9" t="s">
        <v>89</v>
      </c>
      <c r="D18" s="9" t="s">
        <v>62</v>
      </c>
      <c r="E18" s="10" t="s">
        <v>63</v>
      </c>
      <c r="G18" s="5" t="s">
        <v>64</v>
      </c>
      <c r="I18" s="1">
        <v>5</v>
      </c>
      <c r="L18" s="6" t="e">
        <f>#REF!</f>
        <v>#REF!</v>
      </c>
      <c r="N18" s="6" t="e">
        <f>#REF!</f>
        <v>#REF!</v>
      </c>
      <c r="P18" s="6" t="e">
        <f>#REF!</f>
        <v>#REF!</v>
      </c>
      <c r="W18" s="1" t="s">
        <v>44</v>
      </c>
    </row>
    <row r="19" spans="1:23" x14ac:dyDescent="0.15">
      <c r="A19" s="7" t="s">
        <v>46</v>
      </c>
      <c r="C19" s="9" t="s">
        <v>90</v>
      </c>
      <c r="D19" s="9" t="s">
        <v>65</v>
      </c>
      <c r="E19" s="10"/>
      <c r="G19" s="5" t="s">
        <v>48</v>
      </c>
      <c r="L19" s="6">
        <v>0</v>
      </c>
      <c r="N19" s="6">
        <v>0</v>
      </c>
      <c r="P19" s="6">
        <v>0</v>
      </c>
    </row>
    <row r="20" spans="1:23" x14ac:dyDescent="0.15">
      <c r="A20" s="8" t="s">
        <v>45</v>
      </c>
      <c r="C20" s="4" t="s">
        <v>91</v>
      </c>
      <c r="D20" s="4" t="s">
        <v>1</v>
      </c>
      <c r="E20" s="5" t="s">
        <v>30</v>
      </c>
      <c r="G20" s="5" t="s">
        <v>15</v>
      </c>
      <c r="I20" s="1">
        <v>1000</v>
      </c>
      <c r="L20" s="6" t="e">
        <f>#REF!</f>
        <v>#REF!</v>
      </c>
      <c r="N20" s="6" t="e">
        <f>#REF!</f>
        <v>#REF!</v>
      </c>
      <c r="P20" s="6" t="e">
        <f>#REF!</f>
        <v>#REF!</v>
      </c>
      <c r="W20" s="1" t="s">
        <v>31</v>
      </c>
    </row>
    <row r="21" spans="1:23" x14ac:dyDescent="0.15">
      <c r="A21" s="8" t="s">
        <v>49</v>
      </c>
      <c r="C21" s="4" t="s">
        <v>92</v>
      </c>
      <c r="D21" s="4" t="s">
        <v>66</v>
      </c>
      <c r="E21" s="5" t="s">
        <v>67</v>
      </c>
      <c r="G21" s="5" t="s">
        <v>119</v>
      </c>
      <c r="I21" s="1">
        <v>3.8</v>
      </c>
      <c r="L21" s="6">
        <v>0</v>
      </c>
      <c r="N21" s="6">
        <v>0</v>
      </c>
      <c r="P21" s="6">
        <v>0</v>
      </c>
      <c r="W21" s="1" t="s">
        <v>14</v>
      </c>
    </row>
    <row r="22" spans="1:23" x14ac:dyDescent="0.15">
      <c r="A22" s="8" t="s">
        <v>58</v>
      </c>
      <c r="C22" s="4" t="s">
        <v>93</v>
      </c>
      <c r="D22" s="4" t="s">
        <v>68</v>
      </c>
      <c r="E22" s="5" t="s">
        <v>69</v>
      </c>
      <c r="G22" s="5" t="s">
        <v>119</v>
      </c>
      <c r="I22" s="1">
        <v>0.87</v>
      </c>
      <c r="L22" s="6">
        <v>0</v>
      </c>
      <c r="N22" s="6">
        <v>0</v>
      </c>
      <c r="P22" s="6">
        <v>0</v>
      </c>
      <c r="W22" s="1" t="s">
        <v>14</v>
      </c>
    </row>
    <row r="23" spans="1:23" x14ac:dyDescent="0.15">
      <c r="A23" s="8" t="s">
        <v>49</v>
      </c>
      <c r="C23" s="4" t="s">
        <v>94</v>
      </c>
      <c r="D23" s="4" t="s">
        <v>70</v>
      </c>
      <c r="E23" s="5" t="s">
        <v>69</v>
      </c>
      <c r="G23" s="5" t="s">
        <v>119</v>
      </c>
      <c r="I23" s="1">
        <v>1.7</v>
      </c>
      <c r="L23" s="6">
        <v>0</v>
      </c>
      <c r="N23" s="6">
        <v>0</v>
      </c>
      <c r="P23" s="6">
        <v>0</v>
      </c>
      <c r="W23" s="1" t="s">
        <v>14</v>
      </c>
    </row>
    <row r="24" spans="1:23" x14ac:dyDescent="0.15">
      <c r="A24" s="8" t="s">
        <v>49</v>
      </c>
      <c r="C24" s="4" t="s">
        <v>95</v>
      </c>
      <c r="D24" s="4" t="s">
        <v>71</v>
      </c>
      <c r="E24" s="5" t="s">
        <v>69</v>
      </c>
      <c r="G24" s="5" t="s">
        <v>119</v>
      </c>
      <c r="I24" s="1">
        <v>2.4900000000000002</v>
      </c>
      <c r="L24" s="6">
        <v>0</v>
      </c>
      <c r="N24" s="6">
        <v>0</v>
      </c>
      <c r="P24" s="6">
        <v>0</v>
      </c>
      <c r="W24" s="1" t="s">
        <v>14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L30"/>
  <sheetViews>
    <sheetView view="pageBreakPreview" zoomScale="130" zoomScaleNormal="100" zoomScaleSheetLayoutView="130" workbookViewId="0">
      <selection activeCell="F13" sqref="F13:L14"/>
    </sheetView>
  </sheetViews>
  <sheetFormatPr defaultRowHeight="17.100000000000001" customHeight="1" x14ac:dyDescent="0.15"/>
  <cols>
    <col min="1" max="1" width="11.7109375" style="30" customWidth="1"/>
    <col min="2" max="2" width="20.7109375" style="30" customWidth="1"/>
    <col min="3" max="3" width="4.7109375" style="30" customWidth="1"/>
    <col min="4" max="4" width="15.7109375" style="30" customWidth="1"/>
    <col min="5" max="5" width="4.7109375" style="30" customWidth="1"/>
    <col min="6" max="6" width="15.7109375" style="30" customWidth="1"/>
    <col min="7" max="7" width="4.7109375" style="30" customWidth="1"/>
    <col min="8" max="8" width="15.7109375" style="30" customWidth="1"/>
    <col min="9" max="9" width="4.7109375" style="30" customWidth="1"/>
    <col min="10" max="10" width="15.7109375" style="30" customWidth="1"/>
    <col min="11" max="11" width="4.7109375" style="30" customWidth="1"/>
    <col min="12" max="12" width="15.7109375" style="30" customWidth="1"/>
    <col min="13" max="16384" width="9.140625" style="30"/>
  </cols>
  <sheetData>
    <row r="1" spans="1:12" ht="35.1" customHeight="1" x14ac:dyDescent="0.15">
      <c r="A1" s="108" t="s">
        <v>182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ht="17.100000000000001" customHeight="1" x14ac:dyDescent="0.15">
      <c r="A2" s="118" t="s">
        <v>112</v>
      </c>
      <c r="B2" s="121">
        <v>46296</v>
      </c>
      <c r="C2" s="109" t="s">
        <v>113</v>
      </c>
      <c r="D2" s="126"/>
      <c r="E2" s="109" t="s">
        <v>114</v>
      </c>
      <c r="F2" s="112"/>
      <c r="G2" s="109" t="s">
        <v>115</v>
      </c>
      <c r="H2" s="112"/>
      <c r="I2" s="109" t="s">
        <v>116</v>
      </c>
      <c r="J2" s="112"/>
      <c r="K2" s="109" t="s">
        <v>171</v>
      </c>
      <c r="L2" s="115"/>
    </row>
    <row r="3" spans="1:12" ht="17.100000000000001" customHeight="1" x14ac:dyDescent="0.15">
      <c r="A3" s="119"/>
      <c r="B3" s="122"/>
      <c r="C3" s="110"/>
      <c r="D3" s="127"/>
      <c r="E3" s="110"/>
      <c r="F3" s="113"/>
      <c r="G3" s="110"/>
      <c r="H3" s="113"/>
      <c r="I3" s="110"/>
      <c r="J3" s="113"/>
      <c r="K3" s="110"/>
      <c r="L3" s="116"/>
    </row>
    <row r="4" spans="1:12" ht="17.100000000000001" customHeight="1" x14ac:dyDescent="0.15">
      <c r="A4" s="120"/>
      <c r="B4" s="123"/>
      <c r="C4" s="111"/>
      <c r="D4" s="128"/>
      <c r="E4" s="111"/>
      <c r="F4" s="114"/>
      <c r="G4" s="111"/>
      <c r="H4" s="114"/>
      <c r="I4" s="111"/>
      <c r="J4" s="114"/>
      <c r="K4" s="111"/>
      <c r="L4" s="117"/>
    </row>
    <row r="5" spans="1:12" ht="17.100000000000001" customHeight="1" x14ac:dyDescent="0.1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9"/>
    </row>
    <row r="6" spans="1:12" ht="17.100000000000001" customHeight="1" x14ac:dyDescent="0.15">
      <c r="A6" s="131" t="s">
        <v>187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3"/>
    </row>
    <row r="7" spans="1:12" ht="17.100000000000001" customHeight="1" x14ac:dyDescent="0.15">
      <c r="A7" s="131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3"/>
    </row>
    <row r="8" spans="1:12" ht="17.100000000000001" customHeight="1" x14ac:dyDescent="0.15">
      <c r="A8" s="105"/>
      <c r="B8" s="103"/>
      <c r="C8" s="134" t="s">
        <v>180</v>
      </c>
      <c r="D8" s="134"/>
      <c r="E8" s="134"/>
      <c r="F8" s="134"/>
      <c r="G8" s="134"/>
      <c r="H8" s="134"/>
      <c r="I8" s="134"/>
      <c r="J8" s="103"/>
      <c r="K8" s="103"/>
      <c r="L8" s="104"/>
    </row>
    <row r="9" spans="1:12" ht="17.100000000000001" customHeight="1" x14ac:dyDescent="0.15">
      <c r="A9" s="105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4"/>
    </row>
    <row r="10" spans="1:12" ht="17.100000000000001" customHeight="1" x14ac:dyDescent="0.15">
      <c r="A10" s="105"/>
      <c r="B10" s="31" t="s">
        <v>185</v>
      </c>
      <c r="C10" s="31" t="s">
        <v>117</v>
      </c>
      <c r="D10" s="32"/>
      <c r="E10" s="103"/>
      <c r="F10" s="103"/>
      <c r="G10" s="103"/>
      <c r="H10" s="103"/>
      <c r="I10" s="103"/>
      <c r="J10" s="103"/>
      <c r="K10" s="103"/>
      <c r="L10" s="104"/>
    </row>
    <row r="11" spans="1:12" ht="12" customHeight="1" x14ac:dyDescent="0.15">
      <c r="A11" s="105"/>
      <c r="B11" s="102"/>
      <c r="C11" s="124" t="s">
        <v>188</v>
      </c>
      <c r="D11" s="125" t="s">
        <v>189</v>
      </c>
      <c r="E11" s="124" t="s">
        <v>117</v>
      </c>
      <c r="F11" s="129" t="s">
        <v>200</v>
      </c>
      <c r="G11" s="129"/>
      <c r="H11" s="129"/>
      <c r="I11" s="129"/>
      <c r="J11" s="129"/>
      <c r="K11" s="129"/>
      <c r="L11" s="130"/>
    </row>
    <row r="12" spans="1:12" ht="12" customHeight="1" x14ac:dyDescent="0.15">
      <c r="A12" s="105"/>
      <c r="B12" s="102"/>
      <c r="C12" s="124"/>
      <c r="D12" s="125"/>
      <c r="E12" s="124"/>
      <c r="F12" s="129"/>
      <c r="G12" s="129"/>
      <c r="H12" s="129"/>
      <c r="I12" s="129"/>
      <c r="J12" s="129"/>
      <c r="K12" s="129"/>
      <c r="L12" s="130"/>
    </row>
    <row r="13" spans="1:12" ht="12" customHeight="1" x14ac:dyDescent="0.15">
      <c r="A13" s="105"/>
      <c r="B13" s="102"/>
      <c r="C13" s="124" t="s">
        <v>190</v>
      </c>
      <c r="D13" s="125" t="s">
        <v>191</v>
      </c>
      <c r="E13" s="124" t="s">
        <v>117</v>
      </c>
      <c r="F13" s="129" t="s">
        <v>170</v>
      </c>
      <c r="G13" s="129"/>
      <c r="H13" s="129"/>
      <c r="I13" s="129"/>
      <c r="J13" s="129"/>
      <c r="K13" s="129"/>
      <c r="L13" s="130"/>
    </row>
    <row r="14" spans="1:12" ht="12" customHeight="1" x14ac:dyDescent="0.15">
      <c r="A14" s="105"/>
      <c r="B14" s="102"/>
      <c r="C14" s="124"/>
      <c r="D14" s="125"/>
      <c r="E14" s="124"/>
      <c r="F14" s="129"/>
      <c r="G14" s="129"/>
      <c r="H14" s="129"/>
      <c r="I14" s="129"/>
      <c r="J14" s="129"/>
      <c r="K14" s="129"/>
      <c r="L14" s="130"/>
    </row>
    <row r="15" spans="1:12" ht="12" customHeight="1" x14ac:dyDescent="0.15">
      <c r="A15" s="105"/>
      <c r="B15" s="102"/>
      <c r="C15" s="135" t="s">
        <v>192</v>
      </c>
      <c r="D15" s="125" t="s">
        <v>32</v>
      </c>
      <c r="E15" s="124" t="s">
        <v>117</v>
      </c>
      <c r="F15" s="129" t="s">
        <v>193</v>
      </c>
      <c r="G15" s="129"/>
      <c r="H15" s="129"/>
      <c r="I15" s="129"/>
      <c r="J15" s="129"/>
      <c r="K15" s="129"/>
      <c r="L15" s="130"/>
    </row>
    <row r="16" spans="1:12" ht="12" customHeight="1" x14ac:dyDescent="0.15">
      <c r="A16" s="105"/>
      <c r="B16" s="102"/>
      <c r="C16" s="135"/>
      <c r="D16" s="125"/>
      <c r="E16" s="124"/>
      <c r="F16" s="129"/>
      <c r="G16" s="129"/>
      <c r="H16" s="129"/>
      <c r="I16" s="129"/>
      <c r="J16" s="129"/>
      <c r="K16" s="129"/>
      <c r="L16" s="130"/>
    </row>
    <row r="17" spans="1:12" ht="12" customHeight="1" x14ac:dyDescent="0.15">
      <c r="A17" s="105"/>
      <c r="B17" s="102"/>
      <c r="C17" s="135" t="s">
        <v>194</v>
      </c>
      <c r="D17" s="125" t="s">
        <v>195</v>
      </c>
      <c r="E17" s="124" t="s">
        <v>117</v>
      </c>
      <c r="F17" s="129" t="s">
        <v>196</v>
      </c>
      <c r="G17" s="129"/>
      <c r="H17" s="129"/>
      <c r="I17" s="129"/>
      <c r="J17" s="129"/>
      <c r="K17" s="129"/>
      <c r="L17" s="130"/>
    </row>
    <row r="18" spans="1:12" ht="12" customHeight="1" x14ac:dyDescent="0.15">
      <c r="A18" s="105"/>
      <c r="B18" s="102"/>
      <c r="C18" s="135"/>
      <c r="D18" s="125"/>
      <c r="E18" s="124"/>
      <c r="F18" s="129"/>
      <c r="G18" s="129"/>
      <c r="H18" s="129"/>
      <c r="I18" s="129"/>
      <c r="J18" s="129"/>
      <c r="K18" s="129"/>
      <c r="L18" s="130"/>
    </row>
    <row r="19" spans="1:12" ht="12" customHeight="1" x14ac:dyDescent="0.15">
      <c r="A19" s="105"/>
      <c r="B19" s="102"/>
      <c r="C19" s="124"/>
      <c r="D19" s="125"/>
      <c r="E19" s="124"/>
      <c r="L19" s="104"/>
    </row>
    <row r="20" spans="1:12" ht="12" customHeight="1" x14ac:dyDescent="0.15">
      <c r="A20" s="105"/>
      <c r="B20" s="102"/>
      <c r="C20" s="124"/>
      <c r="D20" s="125"/>
      <c r="E20" s="124"/>
      <c r="L20" s="104"/>
    </row>
    <row r="21" spans="1:12" ht="12" customHeight="1" x14ac:dyDescent="0.15">
      <c r="A21" s="105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4"/>
    </row>
    <row r="22" spans="1:12" ht="12" customHeight="1" x14ac:dyDescent="0.15">
      <c r="A22" s="105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4"/>
    </row>
    <row r="23" spans="1:12" ht="12" customHeight="1" x14ac:dyDescent="0.15">
      <c r="A23" s="105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4"/>
    </row>
    <row r="24" spans="1:12" ht="12" customHeight="1" x14ac:dyDescent="0.15">
      <c r="A24" s="105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4"/>
    </row>
    <row r="25" spans="1:12" ht="12" customHeight="1" x14ac:dyDescent="0.15">
      <c r="A25" s="105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4"/>
    </row>
    <row r="26" spans="1:12" ht="12" customHeight="1" x14ac:dyDescent="0.15">
      <c r="A26" s="105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4"/>
    </row>
    <row r="27" spans="1:12" ht="20.100000000000001" customHeight="1" x14ac:dyDescent="0.15">
      <c r="A27" s="105"/>
      <c r="B27" s="41" t="s">
        <v>183</v>
      </c>
      <c r="C27" s="34" t="s">
        <v>117</v>
      </c>
      <c r="D27" s="138">
        <v>677023000</v>
      </c>
      <c r="E27" s="138"/>
      <c r="F27" s="138"/>
      <c r="G27" s="31"/>
      <c r="H27" s="31" t="s">
        <v>184</v>
      </c>
      <c r="I27" s="33" t="s">
        <v>117</v>
      </c>
      <c r="J27" s="136">
        <v>677023000</v>
      </c>
      <c r="K27" s="136"/>
      <c r="L27" s="104"/>
    </row>
    <row r="28" spans="1:12" ht="20.100000000000001" customHeight="1" x14ac:dyDescent="0.15">
      <c r="A28" s="105"/>
      <c r="B28" s="34"/>
      <c r="C28" s="34"/>
      <c r="D28" s="137">
        <v>677023000</v>
      </c>
      <c r="E28" s="137"/>
      <c r="F28" s="137"/>
      <c r="G28" s="31"/>
      <c r="H28" s="31"/>
      <c r="I28" s="33"/>
      <c r="J28" s="136"/>
      <c r="K28" s="136"/>
      <c r="L28" s="104"/>
    </row>
    <row r="29" spans="1:12" ht="20.100000000000001" customHeight="1" x14ac:dyDescent="0.15">
      <c r="A29" s="105"/>
      <c r="B29" s="31"/>
      <c r="C29" s="31"/>
      <c r="D29" s="31"/>
      <c r="E29" s="31"/>
      <c r="F29" s="31"/>
      <c r="G29" s="31"/>
      <c r="H29" s="31"/>
      <c r="I29" s="33"/>
      <c r="J29" s="136"/>
      <c r="K29" s="136"/>
      <c r="L29" s="104"/>
    </row>
    <row r="30" spans="1:12" ht="17.100000000000001" customHeight="1" x14ac:dyDescent="0.15">
      <c r="A30" s="3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40"/>
    </row>
  </sheetData>
  <mergeCells count="39">
    <mergeCell ref="J29:K29"/>
    <mergeCell ref="J28:K28"/>
    <mergeCell ref="J27:K27"/>
    <mergeCell ref="D28:F28"/>
    <mergeCell ref="D27:F27"/>
    <mergeCell ref="F13:L14"/>
    <mergeCell ref="F15:L16"/>
    <mergeCell ref="F17:L18"/>
    <mergeCell ref="C17:C18"/>
    <mergeCell ref="D17:D18"/>
    <mergeCell ref="E17:E18"/>
    <mergeCell ref="C19:C20"/>
    <mergeCell ref="D19:D20"/>
    <mergeCell ref="E19:E20"/>
    <mergeCell ref="C13:C14"/>
    <mergeCell ref="D13:D14"/>
    <mergeCell ref="E13:E14"/>
    <mergeCell ref="C15:C16"/>
    <mergeCell ref="D15:D16"/>
    <mergeCell ref="E15:E16"/>
    <mergeCell ref="C11:C12"/>
    <mergeCell ref="D11:D12"/>
    <mergeCell ref="E11:E12"/>
    <mergeCell ref="G2:G4"/>
    <mergeCell ref="H2:H4"/>
    <mergeCell ref="C2:C4"/>
    <mergeCell ref="D2:D4"/>
    <mergeCell ref="F11:L12"/>
    <mergeCell ref="E2:E4"/>
    <mergeCell ref="F2:F4"/>
    <mergeCell ref="A6:L7"/>
    <mergeCell ref="C8:I8"/>
    <mergeCell ref="A1:L1"/>
    <mergeCell ref="I2:I4"/>
    <mergeCell ref="J2:J4"/>
    <mergeCell ref="K2:K4"/>
    <mergeCell ref="L2:L4"/>
    <mergeCell ref="A2:A4"/>
    <mergeCell ref="B2:B4"/>
  </mergeCells>
  <phoneticPr fontId="2" type="noConversion"/>
  <printOptions horizontalCentered="1"/>
  <pageMargins left="0.98425196850393704" right="0.78740157480314954" top="0.78740157480314954" bottom="0.78740157480314954" header="0.39370078740157477" footer="0.6692913385826772"/>
  <pageSetup paperSize="9" firstPageNumber="2" orientation="landscape" useFirstPageNumber="1" r:id="rId1"/>
  <headerFooter>
    <oddFooter>&amp;C&amp;"굴림,보통"&amp;10- &amp;P -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3"/>
  <sheetViews>
    <sheetView showZeros="0" view="pageBreakPreview" zoomScaleNormal="100" zoomScaleSheetLayoutView="100" workbookViewId="0">
      <pane ySplit="3" topLeftCell="A4" activePane="bottomLeft" state="frozen"/>
      <selection activeCell="B14" sqref="B14"/>
      <selection pane="bottomLeft" activeCell="G7" sqref="G7"/>
    </sheetView>
  </sheetViews>
  <sheetFormatPr defaultRowHeight="24" customHeight="1" x14ac:dyDescent="0.15"/>
  <cols>
    <col min="1" max="1" width="6.7109375" style="101" customWidth="1"/>
    <col min="2" max="2" width="23.7109375" style="101" customWidth="1"/>
    <col min="3" max="3" width="20.7109375" style="101" customWidth="1"/>
    <col min="4" max="4" width="8.7109375" style="101" customWidth="1"/>
    <col min="5" max="5" width="5.7109375" style="101" customWidth="1"/>
    <col min="6" max="6" width="11.7109375" style="101" customWidth="1"/>
    <col min="7" max="7" width="15.7109375" style="101" customWidth="1"/>
    <col min="8" max="8" width="11.7109375" style="101" customWidth="1"/>
    <col min="9" max="9" width="15.7109375" style="101" customWidth="1"/>
    <col min="10" max="10" width="11.7109375" style="101" customWidth="1"/>
    <col min="11" max="11" width="15.7109375" style="101" customWidth="1"/>
    <col min="12" max="12" width="11.7109375" style="101" customWidth="1"/>
    <col min="13" max="13" width="15.7109375" style="101" customWidth="1"/>
    <col min="14" max="14" width="10.7109375" style="101" customWidth="1"/>
    <col min="15" max="16384" width="9.140625" style="101"/>
  </cols>
  <sheetData>
    <row r="1" spans="1:14" ht="24" customHeight="1" x14ac:dyDescent="0.15">
      <c r="A1" s="12" t="s">
        <v>187</v>
      </c>
    </row>
    <row r="2" spans="1:14" ht="24" customHeight="1" x14ac:dyDescent="0.15">
      <c r="A2" s="141" t="s">
        <v>96</v>
      </c>
      <c r="B2" s="139" t="s">
        <v>97</v>
      </c>
      <c r="C2" s="139" t="s">
        <v>98</v>
      </c>
      <c r="D2" s="139" t="s">
        <v>99</v>
      </c>
      <c r="E2" s="139" t="s">
        <v>0</v>
      </c>
      <c r="F2" s="145" t="s">
        <v>100</v>
      </c>
      <c r="G2" s="146"/>
      <c r="H2" s="145" t="s">
        <v>101</v>
      </c>
      <c r="I2" s="146"/>
      <c r="J2" s="145" t="s">
        <v>102</v>
      </c>
      <c r="K2" s="146"/>
      <c r="L2" s="145" t="s">
        <v>103</v>
      </c>
      <c r="M2" s="146"/>
      <c r="N2" s="143" t="s">
        <v>104</v>
      </c>
    </row>
    <row r="3" spans="1:14" ht="24" customHeight="1" x14ac:dyDescent="0.15">
      <c r="A3" s="142"/>
      <c r="B3" s="140"/>
      <c r="C3" s="140"/>
      <c r="D3" s="140"/>
      <c r="E3" s="140"/>
      <c r="F3" s="106" t="s">
        <v>105</v>
      </c>
      <c r="G3" s="106" t="s">
        <v>106</v>
      </c>
      <c r="H3" s="106" t="s">
        <v>105</v>
      </c>
      <c r="I3" s="106" t="s">
        <v>106</v>
      </c>
      <c r="J3" s="106" t="s">
        <v>105</v>
      </c>
      <c r="K3" s="106" t="s">
        <v>106</v>
      </c>
      <c r="L3" s="106" t="s">
        <v>105</v>
      </c>
      <c r="M3" s="106" t="s">
        <v>106</v>
      </c>
      <c r="N3" s="144"/>
    </row>
    <row r="4" spans="1:14" ht="24" customHeight="1" x14ac:dyDescent="0.15">
      <c r="A4" s="89" t="s">
        <v>188</v>
      </c>
      <c r="B4" s="90" t="s">
        <v>197</v>
      </c>
      <c r="C4" s="91" t="s">
        <v>198</v>
      </c>
      <c r="D4" s="92">
        <v>1</v>
      </c>
      <c r="E4" s="91" t="s">
        <v>108</v>
      </c>
      <c r="F4" s="93"/>
      <c r="G4" s="93"/>
      <c r="H4" s="93"/>
      <c r="I4" s="93">
        <v>0</v>
      </c>
      <c r="J4" s="93"/>
      <c r="K4" s="93">
        <v>0</v>
      </c>
      <c r="L4" s="93"/>
      <c r="M4" s="93"/>
      <c r="N4" s="94"/>
    </row>
    <row r="5" spans="1:14" ht="24" customHeight="1" x14ac:dyDescent="0.15">
      <c r="A5" s="23" t="s">
        <v>190</v>
      </c>
      <c r="B5" s="28" t="s">
        <v>40</v>
      </c>
      <c r="C5" s="15" t="s">
        <v>169</v>
      </c>
      <c r="D5" s="16">
        <v>1</v>
      </c>
      <c r="E5" s="15" t="s">
        <v>108</v>
      </c>
      <c r="F5" s="17"/>
      <c r="G5" s="17"/>
      <c r="H5" s="17"/>
      <c r="I5" s="17">
        <v>0</v>
      </c>
      <c r="J5" s="17"/>
      <c r="K5" s="17">
        <v>0</v>
      </c>
      <c r="L5" s="17"/>
      <c r="M5" s="17"/>
      <c r="N5" s="19"/>
    </row>
    <row r="6" spans="1:14" ht="24" customHeight="1" x14ac:dyDescent="0.15">
      <c r="A6" s="95" t="s">
        <v>192</v>
      </c>
      <c r="B6" s="96" t="s">
        <v>32</v>
      </c>
      <c r="C6" s="97" t="s">
        <v>33</v>
      </c>
      <c r="D6" s="98">
        <v>2</v>
      </c>
      <c r="E6" s="97" t="s">
        <v>159</v>
      </c>
      <c r="F6" s="99"/>
      <c r="G6" s="99"/>
      <c r="H6" s="99"/>
      <c r="I6" s="99">
        <v>0</v>
      </c>
      <c r="J6" s="99"/>
      <c r="K6" s="99">
        <v>0</v>
      </c>
      <c r="L6" s="99"/>
      <c r="M6" s="99"/>
      <c r="N6" s="100"/>
    </row>
    <row r="7" spans="1:14" ht="24" customHeight="1" x14ac:dyDescent="0.15">
      <c r="A7" s="45" t="s">
        <v>194</v>
      </c>
      <c r="B7" s="28" t="s">
        <v>195</v>
      </c>
      <c r="C7" s="15"/>
      <c r="D7" s="16">
        <v>200</v>
      </c>
      <c r="E7" s="15" t="s">
        <v>158</v>
      </c>
      <c r="F7" s="17"/>
      <c r="G7" s="17"/>
      <c r="H7" s="17"/>
      <c r="I7" s="17">
        <v>0</v>
      </c>
      <c r="J7" s="17"/>
      <c r="K7" s="17">
        <v>0</v>
      </c>
      <c r="L7" s="17"/>
      <c r="M7" s="17"/>
      <c r="N7" s="19"/>
    </row>
    <row r="8" spans="1:14" ht="24" customHeight="1" x14ac:dyDescent="0.15">
      <c r="A8" s="23" t="s">
        <v>109</v>
      </c>
      <c r="B8" s="29" t="s">
        <v>110</v>
      </c>
      <c r="C8" s="15"/>
      <c r="D8" s="16">
        <v>1</v>
      </c>
      <c r="E8" s="15" t="s">
        <v>108</v>
      </c>
      <c r="F8" s="17"/>
      <c r="G8" s="17"/>
      <c r="H8" s="17"/>
      <c r="I8" s="17">
        <v>0</v>
      </c>
      <c r="J8" s="17"/>
      <c r="K8" s="17">
        <v>0</v>
      </c>
      <c r="L8" s="17"/>
      <c r="M8" s="17"/>
      <c r="N8" s="19"/>
    </row>
    <row r="9" spans="1:14" ht="24" customHeight="1" x14ac:dyDescent="0.15">
      <c r="A9" s="23"/>
      <c r="B9" s="29" t="s">
        <v>111</v>
      </c>
      <c r="C9" s="15"/>
      <c r="D9" s="16">
        <v>10</v>
      </c>
      <c r="E9" s="15" t="s">
        <v>13</v>
      </c>
      <c r="F9" s="17"/>
      <c r="G9" s="17"/>
      <c r="H9" s="147" t="s">
        <v>199</v>
      </c>
      <c r="I9" s="148"/>
      <c r="J9" s="148"/>
      <c r="K9" s="148"/>
      <c r="L9" s="148"/>
      <c r="M9" s="149"/>
      <c r="N9" s="19"/>
    </row>
    <row r="10" spans="1:14" ht="24" customHeight="1" x14ac:dyDescent="0.15">
      <c r="A10" s="23" t="s">
        <v>155</v>
      </c>
      <c r="B10" s="29" t="s">
        <v>184</v>
      </c>
      <c r="C10" s="15"/>
      <c r="D10" s="16"/>
      <c r="E10" s="15"/>
      <c r="F10" s="17"/>
      <c r="G10" s="17"/>
      <c r="H10" s="147"/>
      <c r="I10" s="148"/>
      <c r="J10" s="148"/>
      <c r="K10" s="148"/>
      <c r="L10" s="148"/>
      <c r="M10" s="149"/>
      <c r="N10" s="19"/>
    </row>
    <row r="11" spans="1:14" ht="24" customHeight="1" x14ac:dyDescent="0.15">
      <c r="A11" s="23"/>
      <c r="B11" s="29" t="s">
        <v>183</v>
      </c>
      <c r="C11" s="15"/>
      <c r="D11" s="16"/>
      <c r="E11" s="15"/>
      <c r="F11" s="17"/>
      <c r="G11" s="17"/>
      <c r="H11" s="147"/>
      <c r="I11" s="148"/>
      <c r="J11" s="148"/>
      <c r="K11" s="148"/>
      <c r="L11" s="148"/>
      <c r="M11" s="149"/>
      <c r="N11" s="19"/>
    </row>
    <row r="12" spans="1:14" ht="24" customHeight="1" x14ac:dyDescent="0.15">
      <c r="A12" s="23"/>
      <c r="B12" s="24"/>
      <c r="C12" s="15"/>
      <c r="D12" s="16"/>
      <c r="E12" s="15"/>
      <c r="F12" s="17"/>
      <c r="G12" s="17"/>
      <c r="H12" s="147"/>
      <c r="I12" s="148"/>
      <c r="J12" s="148"/>
      <c r="K12" s="148"/>
      <c r="L12" s="148"/>
      <c r="M12" s="149"/>
      <c r="N12" s="19"/>
    </row>
    <row r="13" spans="1:14" ht="24" customHeight="1" x14ac:dyDescent="0.15">
      <c r="A13" s="23"/>
      <c r="B13" s="24"/>
      <c r="C13" s="15"/>
      <c r="D13" s="16"/>
      <c r="E13" s="15"/>
      <c r="F13" s="17"/>
      <c r="G13" s="17"/>
      <c r="H13" s="147"/>
      <c r="I13" s="148"/>
      <c r="J13" s="148"/>
      <c r="K13" s="148"/>
      <c r="L13" s="148"/>
      <c r="M13" s="149"/>
      <c r="N13" s="19"/>
    </row>
    <row r="14" spans="1:14" ht="24" customHeight="1" x14ac:dyDescent="0.15">
      <c r="A14" s="23"/>
      <c r="B14" s="24"/>
      <c r="C14" s="15"/>
      <c r="D14" s="16"/>
      <c r="E14" s="15"/>
      <c r="F14" s="17"/>
      <c r="G14" s="17"/>
      <c r="H14" s="147"/>
      <c r="I14" s="148"/>
      <c r="J14" s="148"/>
      <c r="K14" s="148"/>
      <c r="L14" s="148"/>
      <c r="M14" s="149"/>
      <c r="N14" s="19"/>
    </row>
    <row r="15" spans="1:14" ht="24" customHeight="1" x14ac:dyDescent="0.15">
      <c r="A15" s="23"/>
      <c r="B15" s="24"/>
      <c r="C15" s="15"/>
      <c r="D15" s="16"/>
      <c r="E15" s="15"/>
      <c r="F15" s="17"/>
      <c r="G15" s="17"/>
      <c r="H15" s="147"/>
      <c r="I15" s="148"/>
      <c r="J15" s="148"/>
      <c r="K15" s="148"/>
      <c r="L15" s="148"/>
      <c r="M15" s="149"/>
      <c r="N15" s="19"/>
    </row>
    <row r="16" spans="1:14" ht="24" customHeight="1" x14ac:dyDescent="0.15">
      <c r="A16" s="23"/>
      <c r="B16" s="24"/>
      <c r="C16" s="15"/>
      <c r="D16" s="16"/>
      <c r="E16" s="15"/>
      <c r="F16" s="17"/>
      <c r="G16" s="17"/>
      <c r="H16" s="147"/>
      <c r="I16" s="148"/>
      <c r="J16" s="148"/>
      <c r="K16" s="148"/>
      <c r="L16" s="148"/>
      <c r="M16" s="149"/>
      <c r="N16" s="19"/>
    </row>
    <row r="17" spans="1:14" ht="24" customHeight="1" x14ac:dyDescent="0.15">
      <c r="A17" s="23"/>
      <c r="B17" s="24"/>
      <c r="C17" s="15"/>
      <c r="D17" s="16"/>
      <c r="E17" s="15"/>
      <c r="F17" s="17"/>
      <c r="G17" s="17"/>
      <c r="H17" s="147"/>
      <c r="I17" s="148"/>
      <c r="J17" s="148"/>
      <c r="K17" s="148"/>
      <c r="L17" s="148"/>
      <c r="M17" s="149"/>
      <c r="N17" s="19"/>
    </row>
    <row r="18" spans="1:14" ht="24" customHeight="1" x14ac:dyDescent="0.15">
      <c r="A18" s="23"/>
      <c r="B18" s="24"/>
      <c r="C18" s="15"/>
      <c r="D18" s="16"/>
      <c r="E18" s="15"/>
      <c r="F18" s="17"/>
      <c r="G18" s="17"/>
      <c r="H18" s="147"/>
      <c r="I18" s="148"/>
      <c r="J18" s="148"/>
      <c r="K18" s="148"/>
      <c r="L18" s="148"/>
      <c r="M18" s="149"/>
      <c r="N18" s="19"/>
    </row>
    <row r="19" spans="1:14" ht="24" customHeight="1" x14ac:dyDescent="0.15">
      <c r="A19" s="23"/>
      <c r="B19" s="24"/>
      <c r="C19" s="15"/>
      <c r="D19" s="16"/>
      <c r="E19" s="15"/>
      <c r="F19" s="17"/>
      <c r="G19" s="17"/>
      <c r="H19" s="147"/>
      <c r="I19" s="148"/>
      <c r="J19" s="148"/>
      <c r="K19" s="148"/>
      <c r="L19" s="148"/>
      <c r="M19" s="149"/>
      <c r="N19" s="19"/>
    </row>
    <row r="20" spans="1:14" ht="24" customHeight="1" x14ac:dyDescent="0.15">
      <c r="A20" s="23"/>
      <c r="B20" s="24"/>
      <c r="C20" s="15"/>
      <c r="D20" s="16"/>
      <c r="E20" s="15"/>
      <c r="F20" s="17"/>
      <c r="G20" s="17"/>
      <c r="H20" s="147"/>
      <c r="I20" s="148"/>
      <c r="J20" s="148"/>
      <c r="K20" s="148"/>
      <c r="L20" s="148"/>
      <c r="M20" s="149"/>
      <c r="N20" s="19"/>
    </row>
    <row r="21" spans="1:14" ht="24" customHeight="1" x14ac:dyDescent="0.15">
      <c r="A21" s="23"/>
      <c r="B21" s="24"/>
      <c r="C21" s="15"/>
      <c r="D21" s="16"/>
      <c r="E21" s="15"/>
      <c r="F21" s="17"/>
      <c r="G21" s="17"/>
      <c r="H21" s="147"/>
      <c r="I21" s="148"/>
      <c r="J21" s="148"/>
      <c r="K21" s="148"/>
      <c r="L21" s="148"/>
      <c r="M21" s="149"/>
      <c r="N21" s="19"/>
    </row>
    <row r="22" spans="1:14" ht="24" customHeight="1" x14ac:dyDescent="0.15">
      <c r="A22" s="25"/>
      <c r="B22" s="26"/>
      <c r="C22" s="11"/>
      <c r="D22" s="20"/>
      <c r="E22" s="11"/>
      <c r="F22" s="21"/>
      <c r="G22" s="21"/>
      <c r="H22" s="150"/>
      <c r="I22" s="151"/>
      <c r="J22" s="151"/>
      <c r="K22" s="151"/>
      <c r="L22" s="151"/>
      <c r="M22" s="152"/>
      <c r="N22" s="27"/>
    </row>
    <row r="23" spans="1:14" ht="24" customHeight="1" x14ac:dyDescent="0.15">
      <c r="B23" s="22"/>
    </row>
  </sheetData>
  <mergeCells count="24">
    <mergeCell ref="H21:M21"/>
    <mergeCell ref="H22:M22"/>
    <mergeCell ref="H15:M15"/>
    <mergeCell ref="H16:M16"/>
    <mergeCell ref="H17:M17"/>
    <mergeCell ref="H18:M18"/>
    <mergeCell ref="H19:M19"/>
    <mergeCell ref="H20:M20"/>
    <mergeCell ref="H12:M12"/>
    <mergeCell ref="H13:M13"/>
    <mergeCell ref="H14:M14"/>
    <mergeCell ref="H9:M9"/>
    <mergeCell ref="H10:M10"/>
    <mergeCell ref="H11:M11"/>
    <mergeCell ref="D2:D3"/>
    <mergeCell ref="C2:C3"/>
    <mergeCell ref="B2:B3"/>
    <mergeCell ref="A2:A3"/>
    <mergeCell ref="N2:N3"/>
    <mergeCell ref="L2:M2"/>
    <mergeCell ref="J2:K2"/>
    <mergeCell ref="H2:I2"/>
    <mergeCell ref="F2:G2"/>
    <mergeCell ref="E2:E3"/>
  </mergeCells>
  <phoneticPr fontId="2" type="noConversion"/>
  <hyperlinks>
    <hyperlink ref="B4" location="=설계내역!B4" display="중 기 임 대 료" xr:uid="{00000000-0004-0000-0400-000000000000}"/>
    <hyperlink ref="B5" location="=설계내역!B4" display="중 기 임 대 료" xr:uid="{00000000-0004-0000-0400-000001000000}"/>
  </hyperlinks>
  <printOptions horizontalCentered="1"/>
  <pageMargins left="0.39370078740157477" right="0.39370078740157477" top="0.98425196850393704" bottom="0.90551181102362199" header="0.59055118110236215" footer="0.6692913385826772"/>
  <pageSetup paperSize="9" scale="80" firstPageNumber="3" orientation="landscape" useFirstPageNumber="1" r:id="rId1"/>
  <headerFooter>
    <oddHeader>&amp;C&amp;"굴림체,굵게"&amp;20설  계  내  역  서</oddHeader>
    <oddFooter>&amp;C&amp;"굴림,보통"&amp;12-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N19"/>
  <sheetViews>
    <sheetView showZeros="0" tabSelected="1" view="pageBreakPreview" zoomScale="115" zoomScaleNormal="100" zoomScaleSheetLayoutView="115" workbookViewId="0">
      <pane ySplit="3" topLeftCell="A4" activePane="bottomLeft" state="frozen"/>
      <selection activeCell="B14" sqref="B14"/>
      <selection pane="bottomLeft" activeCell="B1" sqref="B1"/>
    </sheetView>
  </sheetViews>
  <sheetFormatPr defaultRowHeight="24" customHeight="1" x14ac:dyDescent="0.15"/>
  <cols>
    <col min="1" max="1" width="6.7109375" style="101" customWidth="1"/>
    <col min="2" max="2" width="25.42578125" style="101" customWidth="1"/>
    <col min="3" max="3" width="20.7109375" style="101" customWidth="1"/>
    <col min="4" max="4" width="8.7109375" style="101" customWidth="1"/>
    <col min="5" max="5" width="5.7109375" style="101" customWidth="1"/>
    <col min="6" max="6" width="12.7109375" style="101" customWidth="1"/>
    <col min="7" max="7" width="15.7109375" style="101" customWidth="1"/>
    <col min="8" max="8" width="11.7109375" style="101" customWidth="1"/>
    <col min="9" max="9" width="15.7109375" style="101" customWidth="1"/>
    <col min="10" max="10" width="11.7109375" style="101" customWidth="1"/>
    <col min="11" max="11" width="15.7109375" style="101" customWidth="1"/>
    <col min="12" max="12" width="13.7109375" style="101" customWidth="1"/>
    <col min="13" max="13" width="15.7109375" style="101" customWidth="1"/>
    <col min="14" max="14" width="10.7109375" style="101" customWidth="1"/>
    <col min="15" max="16384" width="9.140625" style="101"/>
  </cols>
  <sheetData>
    <row r="1" spans="1:14" ht="24" customHeight="1" x14ac:dyDescent="0.15">
      <c r="A1" s="12" t="s">
        <v>186</v>
      </c>
    </row>
    <row r="2" spans="1:14" ht="24" customHeight="1" x14ac:dyDescent="0.15">
      <c r="A2" s="141" t="s">
        <v>96</v>
      </c>
      <c r="B2" s="139" t="s">
        <v>97</v>
      </c>
      <c r="C2" s="139" t="s">
        <v>98</v>
      </c>
      <c r="D2" s="139" t="s">
        <v>99</v>
      </c>
      <c r="E2" s="139" t="s">
        <v>0</v>
      </c>
      <c r="F2" s="145" t="s">
        <v>100</v>
      </c>
      <c r="G2" s="146"/>
      <c r="H2" s="145" t="s">
        <v>101</v>
      </c>
      <c r="I2" s="146"/>
      <c r="J2" s="145" t="s">
        <v>102</v>
      </c>
      <c r="K2" s="146"/>
      <c r="L2" s="145" t="s">
        <v>103</v>
      </c>
      <c r="M2" s="146"/>
      <c r="N2" s="143" t="s">
        <v>104</v>
      </c>
    </row>
    <row r="3" spans="1:14" ht="24" customHeight="1" x14ac:dyDescent="0.15">
      <c r="A3" s="142"/>
      <c r="B3" s="140"/>
      <c r="C3" s="140"/>
      <c r="D3" s="140"/>
      <c r="E3" s="140"/>
      <c r="F3" s="106" t="s">
        <v>105</v>
      </c>
      <c r="G3" s="106" t="s">
        <v>106</v>
      </c>
      <c r="H3" s="106" t="s">
        <v>105</v>
      </c>
      <c r="I3" s="106" t="s">
        <v>106</v>
      </c>
      <c r="J3" s="106" t="s">
        <v>105</v>
      </c>
      <c r="K3" s="106" t="s">
        <v>106</v>
      </c>
      <c r="L3" s="106" t="s">
        <v>105</v>
      </c>
      <c r="M3" s="106" t="s">
        <v>106</v>
      </c>
      <c r="N3" s="144"/>
    </row>
    <row r="4" spans="1:14" ht="24" customHeight="1" x14ac:dyDescent="0.15">
      <c r="A4" s="74" t="s">
        <v>143</v>
      </c>
      <c r="B4" s="75" t="s">
        <v>153</v>
      </c>
      <c r="C4" s="76" t="s">
        <v>157</v>
      </c>
      <c r="D4" s="77"/>
      <c r="E4" s="78" t="s">
        <v>48</v>
      </c>
      <c r="F4" s="79"/>
      <c r="G4" s="80"/>
      <c r="H4" s="72"/>
      <c r="I4" s="72"/>
      <c r="J4" s="72"/>
      <c r="K4" s="72"/>
      <c r="L4" s="72"/>
      <c r="M4" s="72"/>
      <c r="N4" s="13"/>
    </row>
    <row r="5" spans="1:14" ht="24" customHeight="1" x14ac:dyDescent="0.15">
      <c r="A5" s="45" t="s">
        <v>144</v>
      </c>
      <c r="B5" s="14" t="s">
        <v>50</v>
      </c>
      <c r="C5" s="15" t="s">
        <v>36</v>
      </c>
      <c r="D5" s="53">
        <v>28</v>
      </c>
      <c r="E5" s="15" t="s">
        <v>37</v>
      </c>
      <c r="F5" s="17"/>
      <c r="G5" s="17"/>
      <c r="H5" s="17"/>
      <c r="I5" s="17"/>
      <c r="J5" s="17"/>
      <c r="K5" s="17"/>
      <c r="L5" s="17"/>
      <c r="M5" s="17"/>
      <c r="N5" s="18" t="s">
        <v>38</v>
      </c>
    </row>
    <row r="6" spans="1:14" ht="24" customHeight="1" x14ac:dyDescent="0.15">
      <c r="A6" s="45" t="s">
        <v>145</v>
      </c>
      <c r="B6" s="14" t="s">
        <v>35</v>
      </c>
      <c r="C6" s="15" t="s">
        <v>141</v>
      </c>
      <c r="D6" s="53">
        <v>28</v>
      </c>
      <c r="E6" s="15" t="s">
        <v>37</v>
      </c>
      <c r="F6" s="17"/>
      <c r="G6" s="17"/>
      <c r="H6" s="17"/>
      <c r="I6" s="17"/>
      <c r="J6" s="17"/>
      <c r="K6" s="17"/>
      <c r="L6" s="17"/>
      <c r="M6" s="17"/>
      <c r="N6" s="18" t="s">
        <v>39</v>
      </c>
    </row>
    <row r="7" spans="1:14" ht="24" customHeight="1" x14ac:dyDescent="0.15">
      <c r="A7" s="45" t="s">
        <v>152</v>
      </c>
      <c r="B7" s="14" t="s">
        <v>150</v>
      </c>
      <c r="C7" s="15" t="s">
        <v>156</v>
      </c>
      <c r="D7" s="53">
        <v>4</v>
      </c>
      <c r="E7" s="15" t="s">
        <v>37</v>
      </c>
      <c r="F7" s="17"/>
      <c r="G7" s="17"/>
      <c r="H7" s="17"/>
      <c r="I7" s="17"/>
      <c r="J7" s="17"/>
      <c r="K7" s="17"/>
      <c r="L7" s="17"/>
      <c r="M7" s="17"/>
      <c r="N7" s="18" t="s">
        <v>39</v>
      </c>
    </row>
    <row r="8" spans="1:14" ht="24" customHeight="1" x14ac:dyDescent="0.15">
      <c r="A8" s="81" t="s">
        <v>146</v>
      </c>
      <c r="B8" s="82" t="s">
        <v>40</v>
      </c>
      <c r="C8" s="83" t="s">
        <v>154</v>
      </c>
      <c r="D8" s="84"/>
      <c r="E8" s="85" t="s">
        <v>48</v>
      </c>
      <c r="F8" s="86"/>
      <c r="G8" s="87"/>
      <c r="H8" s="73"/>
      <c r="I8" s="73"/>
      <c r="J8" s="73"/>
      <c r="K8" s="73"/>
      <c r="L8" s="73"/>
      <c r="M8" s="73"/>
      <c r="N8" s="19"/>
    </row>
    <row r="9" spans="1:14" ht="24" customHeight="1" x14ac:dyDescent="0.15">
      <c r="A9" s="45" t="s">
        <v>163</v>
      </c>
      <c r="B9" s="70" t="s">
        <v>35</v>
      </c>
      <c r="C9" s="71" t="s">
        <v>172</v>
      </c>
      <c r="D9" s="16">
        <v>1</v>
      </c>
      <c r="E9" s="15" t="s">
        <v>37</v>
      </c>
      <c r="F9" s="17"/>
      <c r="G9" s="17"/>
      <c r="H9" s="17"/>
      <c r="I9" s="17"/>
      <c r="J9" s="17"/>
      <c r="K9" s="17"/>
      <c r="L9" s="17"/>
      <c r="M9" s="17"/>
      <c r="N9" s="19"/>
    </row>
    <row r="10" spans="1:14" ht="24" customHeight="1" x14ac:dyDescent="0.15">
      <c r="A10" s="45" t="s">
        <v>164</v>
      </c>
      <c r="B10" s="70" t="s">
        <v>35</v>
      </c>
      <c r="C10" s="71" t="s">
        <v>173</v>
      </c>
      <c r="D10" s="16">
        <v>1</v>
      </c>
      <c r="E10" s="15" t="s">
        <v>37</v>
      </c>
      <c r="F10" s="17"/>
      <c r="G10" s="17"/>
      <c r="H10" s="17"/>
      <c r="I10" s="17"/>
      <c r="J10" s="17"/>
      <c r="K10" s="17"/>
      <c r="L10" s="17"/>
      <c r="M10" s="17"/>
      <c r="N10" s="19"/>
    </row>
    <row r="11" spans="1:14" ht="24" customHeight="1" x14ac:dyDescent="0.15">
      <c r="A11" s="45" t="s">
        <v>165</v>
      </c>
      <c r="B11" s="70" t="s">
        <v>174</v>
      </c>
      <c r="C11" s="71" t="s">
        <v>175</v>
      </c>
      <c r="D11" s="16">
        <v>1</v>
      </c>
      <c r="E11" s="15" t="s">
        <v>37</v>
      </c>
      <c r="F11" s="17"/>
      <c r="G11" s="17"/>
      <c r="H11" s="17"/>
      <c r="I11" s="17"/>
      <c r="J11" s="17"/>
      <c r="K11" s="17"/>
      <c r="L11" s="17"/>
      <c r="M11" s="17"/>
      <c r="N11" s="19"/>
    </row>
    <row r="12" spans="1:14" ht="24" customHeight="1" x14ac:dyDescent="0.15">
      <c r="A12" s="45" t="s">
        <v>166</v>
      </c>
      <c r="B12" s="70" t="s">
        <v>174</v>
      </c>
      <c r="C12" s="71" t="s">
        <v>176</v>
      </c>
      <c r="D12" s="16">
        <v>1</v>
      </c>
      <c r="E12" s="15" t="s">
        <v>37</v>
      </c>
      <c r="F12" s="17"/>
      <c r="G12" s="17"/>
      <c r="H12" s="17"/>
      <c r="I12" s="17"/>
      <c r="J12" s="17"/>
      <c r="K12" s="17"/>
      <c r="L12" s="17"/>
      <c r="M12" s="17"/>
      <c r="N12" s="19"/>
    </row>
    <row r="13" spans="1:14" ht="24" customHeight="1" x14ac:dyDescent="0.15">
      <c r="A13" s="45" t="s">
        <v>167</v>
      </c>
      <c r="B13" s="70" t="s">
        <v>177</v>
      </c>
      <c r="C13" s="71" t="s">
        <v>178</v>
      </c>
      <c r="D13" s="16">
        <v>1</v>
      </c>
      <c r="E13" s="15" t="s">
        <v>37</v>
      </c>
      <c r="F13" s="17"/>
      <c r="G13" s="17"/>
      <c r="H13" s="17"/>
      <c r="I13" s="17"/>
      <c r="J13" s="17"/>
      <c r="K13" s="17"/>
      <c r="L13" s="17"/>
      <c r="M13" s="17"/>
      <c r="N13" s="19"/>
    </row>
    <row r="14" spans="1:14" ht="24" customHeight="1" x14ac:dyDescent="0.15">
      <c r="A14" s="45" t="s">
        <v>168</v>
      </c>
      <c r="B14" s="70" t="s">
        <v>177</v>
      </c>
      <c r="C14" s="71" t="s">
        <v>179</v>
      </c>
      <c r="D14" s="16">
        <v>1</v>
      </c>
      <c r="E14" s="15" t="s">
        <v>37</v>
      </c>
      <c r="F14" s="17"/>
      <c r="G14" s="17"/>
      <c r="H14" s="17"/>
      <c r="I14" s="17"/>
      <c r="J14" s="17"/>
      <c r="K14" s="17"/>
      <c r="L14" s="17"/>
      <c r="M14" s="17"/>
      <c r="N14" s="19"/>
    </row>
    <row r="15" spans="1:14" ht="24" customHeight="1" x14ac:dyDescent="0.15">
      <c r="A15" s="81" t="s">
        <v>142</v>
      </c>
      <c r="B15" s="82" t="s">
        <v>32</v>
      </c>
      <c r="C15" s="85" t="s">
        <v>33</v>
      </c>
      <c r="D15" s="84">
        <v>2</v>
      </c>
      <c r="E15" s="85" t="s">
        <v>34</v>
      </c>
      <c r="F15" s="88"/>
      <c r="G15" s="87"/>
      <c r="H15" s="73"/>
      <c r="I15" s="73"/>
      <c r="J15" s="73"/>
      <c r="K15" s="73"/>
      <c r="L15" s="73"/>
      <c r="M15" s="73"/>
      <c r="N15" s="18" t="s">
        <v>107</v>
      </c>
    </row>
    <row r="16" spans="1:14" ht="24" customHeight="1" x14ac:dyDescent="0.15">
      <c r="A16" s="81" t="s">
        <v>147</v>
      </c>
      <c r="B16" s="82" t="s">
        <v>181</v>
      </c>
      <c r="C16" s="85"/>
      <c r="D16" s="84"/>
      <c r="E16" s="85" t="s">
        <v>48</v>
      </c>
      <c r="F16" s="88"/>
      <c r="G16" s="87"/>
      <c r="H16" s="73"/>
      <c r="I16" s="73"/>
      <c r="J16" s="73"/>
      <c r="K16" s="73"/>
      <c r="L16" s="73"/>
      <c r="M16" s="73"/>
      <c r="N16" s="19"/>
    </row>
    <row r="17" spans="1:14" ht="24" customHeight="1" x14ac:dyDescent="0.15">
      <c r="A17" s="45" t="s">
        <v>148</v>
      </c>
      <c r="B17" s="14" t="s">
        <v>120</v>
      </c>
      <c r="C17" s="15" t="s">
        <v>30</v>
      </c>
      <c r="D17" s="16">
        <v>200</v>
      </c>
      <c r="E17" s="15" t="s">
        <v>15</v>
      </c>
      <c r="F17" s="17"/>
      <c r="G17" s="17"/>
      <c r="H17" s="17"/>
      <c r="I17" s="17"/>
      <c r="J17" s="17"/>
      <c r="K17" s="17"/>
      <c r="L17" s="17"/>
      <c r="M17" s="17"/>
      <c r="N17" s="18" t="s">
        <v>31</v>
      </c>
    </row>
    <row r="18" spans="1:14" ht="15" customHeight="1" x14ac:dyDescent="0.15">
      <c r="A18" s="25"/>
      <c r="B18" s="26"/>
      <c r="C18" s="11"/>
      <c r="D18" s="20"/>
      <c r="E18" s="11"/>
      <c r="F18" s="21"/>
      <c r="G18" s="21"/>
      <c r="H18" s="21"/>
      <c r="I18" s="21"/>
      <c r="J18" s="21"/>
      <c r="K18" s="21"/>
      <c r="L18" s="21"/>
      <c r="M18" s="21"/>
      <c r="N18" s="27"/>
    </row>
    <row r="19" spans="1:14" ht="24" customHeight="1" x14ac:dyDescent="0.15">
      <c r="B19" s="22"/>
    </row>
  </sheetData>
  <mergeCells count="10">
    <mergeCell ref="D2:D3"/>
    <mergeCell ref="C2:C3"/>
    <mergeCell ref="B2:B3"/>
    <mergeCell ref="A2:A3"/>
    <mergeCell ref="N2:N3"/>
    <mergeCell ref="L2:M2"/>
    <mergeCell ref="J2:K2"/>
    <mergeCell ref="H2:I2"/>
    <mergeCell ref="F2:G2"/>
    <mergeCell ref="E2:E3"/>
  </mergeCells>
  <phoneticPr fontId="2" type="noConversion"/>
  <hyperlinks>
    <hyperlink ref="N5" location="=일식견적목록표!A4" display="W00014" xr:uid="{00000000-0004-0000-0600-000000000000}"/>
    <hyperlink ref="N7" location="=일식견적목록표!A5" display="W00015" xr:uid="{00000000-0004-0000-0600-000001000000}"/>
    <hyperlink ref="N15" location="=단가산출근거목록표!A4" display="산근1호표" xr:uid="{00000000-0004-0000-0600-000002000000}"/>
    <hyperlink ref="N17" location="=중기목록표!A15" display="X00634" xr:uid="{00000000-0004-0000-0600-000003000000}"/>
    <hyperlink ref="B4" location="=총괄내역!B4" display="중 기 임 대 료" xr:uid="{00000000-0004-0000-0600-000008000000}"/>
    <hyperlink ref="B8" location="=총괄내역!B5" display="중 기 사 용 료" xr:uid="{00000000-0004-0000-0600-000009000000}"/>
    <hyperlink ref="B15" location="=총괄내역!B7" display="콘테이너사무실" xr:uid="{00000000-0004-0000-0600-00000A000000}"/>
    <hyperlink ref="B16" location="=총괄내역!B8" display="제설장비상하차" xr:uid="{00000000-0004-0000-0600-00000B000000}"/>
    <hyperlink ref="N6" location="=일식견적목록표!A5" display="W00015" xr:uid="{00000000-0004-0000-0600-00000C000000}"/>
  </hyperlinks>
  <printOptions horizontalCentered="1"/>
  <pageMargins left="0.39370078740157477" right="0.39370078740157477" top="0.79" bottom="0.53" header="0.47" footer="0.38"/>
  <pageSetup paperSize="9" scale="71" firstPageNumber="4" orientation="landscape" useFirstPageNumber="1" verticalDpi="300" r:id="rId1"/>
  <headerFooter>
    <oddHeader>&amp;C&amp;"굴림체,굵게"&amp;20설  계  내  역  서</oddHeader>
    <oddFooter>&amp;C&amp;"굴림,보통"&amp;12-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26"/>
  <sheetViews>
    <sheetView view="pageBreakPreview" zoomScaleNormal="130" zoomScaleSheetLayoutView="100" workbookViewId="0">
      <selection activeCell="F9" sqref="F9"/>
    </sheetView>
  </sheetViews>
  <sheetFormatPr defaultRowHeight="24.95" customHeight="1" x14ac:dyDescent="0.15"/>
  <cols>
    <col min="1" max="1" width="23.28515625" style="42" customWidth="1"/>
    <col min="2" max="3" width="8.7109375" style="42" customWidth="1"/>
    <col min="4" max="5" width="15.7109375" style="42" bestFit="1" customWidth="1"/>
    <col min="6" max="7" width="9.28515625" style="42" bestFit="1" customWidth="1"/>
    <col min="8" max="8" width="6.5703125" style="42" customWidth="1"/>
    <col min="9" max="16384" width="9.140625" style="42"/>
  </cols>
  <sheetData>
    <row r="1" spans="1:8" ht="50.1" customHeight="1" x14ac:dyDescent="0.15">
      <c r="A1" s="153" t="s">
        <v>121</v>
      </c>
      <c r="B1" s="153"/>
      <c r="C1" s="153"/>
      <c r="D1" s="153"/>
      <c r="E1" s="153"/>
      <c r="F1" s="153"/>
      <c r="G1" s="153"/>
      <c r="H1" s="153"/>
    </row>
    <row r="2" spans="1:8" ht="11.25" customHeight="1" x14ac:dyDescent="0.15"/>
    <row r="3" spans="1:8" ht="24.95" customHeight="1" thickBot="1" x14ac:dyDescent="0.2">
      <c r="A3" s="56" t="s">
        <v>122</v>
      </c>
    </row>
    <row r="4" spans="1:8" s="46" customFormat="1" ht="20.100000000000001" customHeight="1" x14ac:dyDescent="0.15">
      <c r="A4" s="154" t="s">
        <v>123</v>
      </c>
      <c r="B4" s="156" t="s">
        <v>124</v>
      </c>
      <c r="C4" s="156" t="s">
        <v>125</v>
      </c>
      <c r="D4" s="158" t="s">
        <v>126</v>
      </c>
      <c r="E4" s="159"/>
      <c r="F4" s="159"/>
      <c r="G4" s="160"/>
      <c r="H4" s="161" t="s">
        <v>127</v>
      </c>
    </row>
    <row r="5" spans="1:8" s="46" customFormat="1" ht="20.100000000000001" customHeight="1" x14ac:dyDescent="0.15">
      <c r="A5" s="155"/>
      <c r="B5" s="157"/>
      <c r="C5" s="157"/>
      <c r="D5" s="163" t="s">
        <v>128</v>
      </c>
      <c r="E5" s="164"/>
      <c r="F5" s="107" t="s">
        <v>129</v>
      </c>
      <c r="G5" s="107" t="s">
        <v>130</v>
      </c>
      <c r="H5" s="162"/>
    </row>
    <row r="6" spans="1:8" s="46" customFormat="1" ht="20.100000000000001" customHeight="1" x14ac:dyDescent="0.15">
      <c r="A6" s="58" t="s">
        <v>160</v>
      </c>
      <c r="B6" s="59" t="s">
        <v>132</v>
      </c>
      <c r="C6" s="59"/>
      <c r="D6" s="60">
        <v>46342</v>
      </c>
      <c r="E6" s="60">
        <v>46461</v>
      </c>
      <c r="F6" s="59">
        <v>4</v>
      </c>
      <c r="G6" s="59">
        <v>28</v>
      </c>
      <c r="H6" s="61"/>
    </row>
    <row r="7" spans="1:8" s="46" customFormat="1" ht="20.100000000000001" customHeight="1" x14ac:dyDescent="0.15">
      <c r="A7" s="62" t="s">
        <v>133</v>
      </c>
      <c r="B7" s="57" t="s">
        <v>134</v>
      </c>
      <c r="C7" s="67">
        <v>7</v>
      </c>
      <c r="D7" s="47">
        <v>46342</v>
      </c>
      <c r="E7" s="47">
        <v>46356</v>
      </c>
      <c r="F7" s="54">
        <v>0.5</v>
      </c>
      <c r="G7" s="54">
        <v>3.5</v>
      </c>
      <c r="H7" s="55"/>
    </row>
    <row r="8" spans="1:8" s="46" customFormat="1" ht="20.100000000000001" customHeight="1" x14ac:dyDescent="0.15">
      <c r="A8" s="62" t="s">
        <v>135</v>
      </c>
      <c r="B8" s="57" t="s">
        <v>136</v>
      </c>
      <c r="C8" s="67">
        <v>7</v>
      </c>
      <c r="D8" s="47">
        <v>46357</v>
      </c>
      <c r="E8" s="47">
        <v>46387</v>
      </c>
      <c r="F8" s="54">
        <v>1</v>
      </c>
      <c r="G8" s="54">
        <v>7</v>
      </c>
      <c r="H8" s="55"/>
    </row>
    <row r="9" spans="1:8" s="46" customFormat="1" ht="20.100000000000001" customHeight="1" x14ac:dyDescent="0.15">
      <c r="A9" s="62" t="s">
        <v>131</v>
      </c>
      <c r="B9" s="57" t="s">
        <v>134</v>
      </c>
      <c r="C9" s="67">
        <v>7</v>
      </c>
      <c r="D9" s="47">
        <v>46388</v>
      </c>
      <c r="E9" s="47">
        <v>46418</v>
      </c>
      <c r="F9" s="54">
        <v>1</v>
      </c>
      <c r="G9" s="54">
        <v>7</v>
      </c>
      <c r="H9" s="55"/>
    </row>
    <row r="10" spans="1:8" s="46" customFormat="1" ht="20.100000000000001" customHeight="1" x14ac:dyDescent="0.15">
      <c r="A10" s="62" t="s">
        <v>131</v>
      </c>
      <c r="B10" s="57" t="s">
        <v>137</v>
      </c>
      <c r="C10" s="67">
        <v>7</v>
      </c>
      <c r="D10" s="47">
        <v>46419</v>
      </c>
      <c r="E10" s="47">
        <v>46446</v>
      </c>
      <c r="F10" s="54">
        <v>1</v>
      </c>
      <c r="G10" s="54">
        <v>7</v>
      </c>
      <c r="H10" s="55"/>
    </row>
    <row r="11" spans="1:8" s="46" customFormat="1" ht="20.100000000000001" customHeight="1" x14ac:dyDescent="0.15">
      <c r="A11" s="62" t="s">
        <v>133</v>
      </c>
      <c r="B11" s="57" t="s">
        <v>137</v>
      </c>
      <c r="C11" s="67">
        <v>7</v>
      </c>
      <c r="D11" s="47">
        <v>46447</v>
      </c>
      <c r="E11" s="47">
        <v>46461</v>
      </c>
      <c r="F11" s="54">
        <v>0.5</v>
      </c>
      <c r="G11" s="54">
        <v>3.5</v>
      </c>
      <c r="H11" s="55"/>
    </row>
    <row r="12" spans="1:8" s="48" customFormat="1" ht="20.100000000000001" customHeight="1" x14ac:dyDescent="0.15">
      <c r="A12" s="58" t="s">
        <v>161</v>
      </c>
      <c r="B12" s="59" t="s">
        <v>139</v>
      </c>
      <c r="C12" s="68"/>
      <c r="D12" s="60">
        <v>46342</v>
      </c>
      <c r="E12" s="60">
        <v>46461</v>
      </c>
      <c r="F12" s="59">
        <v>4</v>
      </c>
      <c r="G12" s="59">
        <v>28</v>
      </c>
      <c r="H12" s="61"/>
    </row>
    <row r="13" spans="1:8" s="46" customFormat="1" ht="20.100000000000001" customHeight="1" x14ac:dyDescent="0.15">
      <c r="A13" s="62" t="s">
        <v>140</v>
      </c>
      <c r="B13" s="57" t="s">
        <v>149</v>
      </c>
      <c r="C13" s="67">
        <v>7</v>
      </c>
      <c r="D13" s="47">
        <v>46342</v>
      </c>
      <c r="E13" s="47">
        <v>46356</v>
      </c>
      <c r="F13" s="54">
        <v>0.5</v>
      </c>
      <c r="G13" s="54">
        <v>3.5</v>
      </c>
      <c r="H13" s="55"/>
    </row>
    <row r="14" spans="1:8" s="46" customFormat="1" ht="20.100000000000001" customHeight="1" x14ac:dyDescent="0.15">
      <c r="A14" s="62" t="s">
        <v>140</v>
      </c>
      <c r="B14" s="57" t="s">
        <v>149</v>
      </c>
      <c r="C14" s="67">
        <v>7</v>
      </c>
      <c r="D14" s="47">
        <v>46357</v>
      </c>
      <c r="E14" s="47">
        <v>46387</v>
      </c>
      <c r="F14" s="54">
        <v>1</v>
      </c>
      <c r="G14" s="54">
        <v>7</v>
      </c>
      <c r="H14" s="55"/>
    </row>
    <row r="15" spans="1:8" s="46" customFormat="1" ht="20.100000000000001" customHeight="1" x14ac:dyDescent="0.15">
      <c r="A15" s="62" t="s">
        <v>138</v>
      </c>
      <c r="B15" s="57" t="s">
        <v>149</v>
      </c>
      <c r="C15" s="67">
        <v>7</v>
      </c>
      <c r="D15" s="47">
        <v>46388</v>
      </c>
      <c r="E15" s="47">
        <v>46418</v>
      </c>
      <c r="F15" s="54">
        <v>1</v>
      </c>
      <c r="G15" s="54">
        <v>7</v>
      </c>
      <c r="H15" s="55"/>
    </row>
    <row r="16" spans="1:8" s="46" customFormat="1" ht="20.100000000000001" customHeight="1" x14ac:dyDescent="0.15">
      <c r="A16" s="62" t="s">
        <v>140</v>
      </c>
      <c r="B16" s="57" t="s">
        <v>149</v>
      </c>
      <c r="C16" s="67">
        <v>7</v>
      </c>
      <c r="D16" s="47">
        <v>46419</v>
      </c>
      <c r="E16" s="47">
        <v>46446</v>
      </c>
      <c r="F16" s="54">
        <v>1</v>
      </c>
      <c r="G16" s="54">
        <v>7</v>
      </c>
      <c r="H16" s="55"/>
    </row>
    <row r="17" spans="1:8" s="46" customFormat="1" ht="20.100000000000001" customHeight="1" x14ac:dyDescent="0.15">
      <c r="A17" s="63" t="s">
        <v>140</v>
      </c>
      <c r="B17" s="64" t="s">
        <v>149</v>
      </c>
      <c r="C17" s="67">
        <v>7</v>
      </c>
      <c r="D17" s="47">
        <v>46447</v>
      </c>
      <c r="E17" s="47">
        <v>46461</v>
      </c>
      <c r="F17" s="49">
        <v>0.5</v>
      </c>
      <c r="G17" s="49">
        <v>3.5</v>
      </c>
      <c r="H17" s="50"/>
    </row>
    <row r="18" spans="1:8" s="48" customFormat="1" ht="20.100000000000001" customHeight="1" x14ac:dyDescent="0.15">
      <c r="A18" s="58" t="s">
        <v>162</v>
      </c>
      <c r="B18" s="59" t="s">
        <v>139</v>
      </c>
      <c r="C18" s="68"/>
      <c r="D18" s="60">
        <v>46342</v>
      </c>
      <c r="E18" s="60">
        <v>46461</v>
      </c>
      <c r="F18" s="59">
        <v>4</v>
      </c>
      <c r="G18" s="59">
        <v>4</v>
      </c>
      <c r="H18" s="61"/>
    </row>
    <row r="19" spans="1:8" s="46" customFormat="1" ht="20.100000000000001" customHeight="1" x14ac:dyDescent="0.15">
      <c r="A19" s="62" t="s">
        <v>151</v>
      </c>
      <c r="B19" s="57" t="s">
        <v>5</v>
      </c>
      <c r="C19" s="67">
        <v>1</v>
      </c>
      <c r="D19" s="47">
        <v>46342</v>
      </c>
      <c r="E19" s="47">
        <v>46356</v>
      </c>
      <c r="F19" s="54">
        <v>0.5</v>
      </c>
      <c r="G19" s="54">
        <v>0.5</v>
      </c>
      <c r="H19" s="55"/>
    </row>
    <row r="20" spans="1:8" s="46" customFormat="1" ht="20.100000000000001" customHeight="1" x14ac:dyDescent="0.15">
      <c r="A20" s="62" t="s">
        <v>151</v>
      </c>
      <c r="B20" s="57" t="s">
        <v>5</v>
      </c>
      <c r="C20" s="67">
        <v>1</v>
      </c>
      <c r="D20" s="47">
        <v>46357</v>
      </c>
      <c r="E20" s="47">
        <v>46387</v>
      </c>
      <c r="F20" s="54">
        <v>1</v>
      </c>
      <c r="G20" s="54">
        <v>1</v>
      </c>
      <c r="H20" s="55"/>
    </row>
    <row r="21" spans="1:8" s="46" customFormat="1" ht="20.100000000000001" customHeight="1" x14ac:dyDescent="0.15">
      <c r="A21" s="62" t="s">
        <v>151</v>
      </c>
      <c r="B21" s="57" t="s">
        <v>5</v>
      </c>
      <c r="C21" s="67">
        <v>1</v>
      </c>
      <c r="D21" s="47">
        <v>46388</v>
      </c>
      <c r="E21" s="47">
        <v>46418</v>
      </c>
      <c r="F21" s="54">
        <v>1</v>
      </c>
      <c r="G21" s="54">
        <v>1</v>
      </c>
      <c r="H21" s="55"/>
    </row>
    <row r="22" spans="1:8" s="46" customFormat="1" ht="20.100000000000001" customHeight="1" x14ac:dyDescent="0.15">
      <c r="A22" s="62" t="s">
        <v>151</v>
      </c>
      <c r="B22" s="57" t="s">
        <v>5</v>
      </c>
      <c r="C22" s="67">
        <v>1</v>
      </c>
      <c r="D22" s="47">
        <v>46419</v>
      </c>
      <c r="E22" s="47">
        <v>46446</v>
      </c>
      <c r="F22" s="54">
        <v>1</v>
      </c>
      <c r="G22" s="54">
        <v>1</v>
      </c>
      <c r="H22" s="55"/>
    </row>
    <row r="23" spans="1:8" s="46" customFormat="1" ht="20.100000000000001" customHeight="1" thickBot="1" x14ac:dyDescent="0.2">
      <c r="A23" s="65" t="s">
        <v>151</v>
      </c>
      <c r="B23" s="66" t="s">
        <v>5</v>
      </c>
      <c r="C23" s="69">
        <v>1</v>
      </c>
      <c r="D23" s="47">
        <v>46447</v>
      </c>
      <c r="E23" s="47">
        <v>46461</v>
      </c>
      <c r="F23" s="51">
        <v>0.5</v>
      </c>
      <c r="G23" s="51">
        <v>0.5</v>
      </c>
      <c r="H23" s="52"/>
    </row>
    <row r="24" spans="1:8" ht="20.100000000000001" customHeight="1" x14ac:dyDescent="0.15">
      <c r="A24" s="43"/>
      <c r="B24" s="43"/>
      <c r="C24" s="43"/>
      <c r="D24" s="44"/>
      <c r="E24" s="44"/>
      <c r="F24" s="43"/>
      <c r="G24" s="43"/>
      <c r="H24" s="43"/>
    </row>
    <row r="25" spans="1:8" ht="20.100000000000001" customHeight="1" x14ac:dyDescent="0.15">
      <c r="A25" s="43"/>
      <c r="B25" s="43"/>
      <c r="C25" s="43"/>
      <c r="D25" s="44"/>
      <c r="E25" s="44"/>
      <c r="F25" s="43"/>
      <c r="G25" s="43"/>
      <c r="H25" s="43"/>
    </row>
    <row r="26" spans="1:8" ht="20.100000000000001" customHeight="1" x14ac:dyDescent="0.15">
      <c r="A26" s="43"/>
      <c r="B26" s="43"/>
      <c r="C26" s="43"/>
      <c r="D26" s="44"/>
      <c r="E26" s="44"/>
      <c r="F26" s="43"/>
      <c r="G26" s="43"/>
      <c r="H26" s="43"/>
    </row>
  </sheetData>
  <mergeCells count="7">
    <mergeCell ref="A1:H1"/>
    <mergeCell ref="A4:A5"/>
    <mergeCell ref="B4:B5"/>
    <mergeCell ref="C4:C5"/>
    <mergeCell ref="D4:G4"/>
    <mergeCell ref="H4:H5"/>
    <mergeCell ref="D5:E5"/>
  </mergeCells>
  <phoneticPr fontId="2" type="noConversion"/>
  <pageMargins left="0.7" right="0.7" top="0.75" bottom="0.75" header="0.3" footer="0.6692913385826772"/>
  <pageSetup paperSize="9" firstPageNumber="6" orientation="portrait" useFirstPageNumber="1" verticalDpi="300" r:id="rId1"/>
  <headerFooter>
    <oddFooter>&amp;C&amp;"굴림,보통"&amp;10-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설변데이타</vt:lpstr>
      <vt:lpstr>갑지</vt:lpstr>
      <vt:lpstr>총괄내역</vt:lpstr>
      <vt:lpstr>설계내역</vt:lpstr>
      <vt:lpstr>장비투입대수</vt:lpstr>
      <vt:lpstr>설계내역!Print_Area</vt:lpstr>
      <vt:lpstr>장비투입대수!Print_Area</vt:lpstr>
      <vt:lpstr>설계내역!Print_Titles</vt:lpstr>
      <vt:lpstr>총괄내역!Print_Titles</vt:lpstr>
      <vt:lpstr>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우상훈</dc:creator>
  <cp:lastModifiedBy>paju</cp:lastModifiedBy>
  <cp:lastPrinted>2021-10-07T09:30:00Z</cp:lastPrinted>
  <dcterms:created xsi:type="dcterms:W3CDTF">2015-10-19T06:32:44Z</dcterms:created>
  <dcterms:modified xsi:type="dcterms:W3CDTF">2026-10-12T01:39:34Z</dcterms:modified>
</cp:coreProperties>
</file>