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theziin\MAIN\2026-project\260526. 서라벌고등학교\00. CD납품(261001)\02. 내역서\"/>
    </mc:Choice>
  </mc:AlternateContent>
  <bookViews>
    <workbookView xWindow="0" yWindow="0" windowWidth="28800" windowHeight="12285" tabRatio="964" activeTab="2"/>
  </bookViews>
  <sheets>
    <sheet name="설계서갑지" sheetId="257" r:id="rId1"/>
    <sheet name="원가계산서" sheetId="258" r:id="rId2"/>
    <sheet name="내역서" sheetId="53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_________aab42">#REF!</definedName>
    <definedName name="__________aab42">#REF!</definedName>
    <definedName name="__________DIA1">#REF!</definedName>
    <definedName name="__________DIA2">#REF!</definedName>
    <definedName name="__________DIA4">#REF!</definedName>
    <definedName name="__________pa1">#REF!</definedName>
    <definedName name="__________pa2">#REF!</definedName>
    <definedName name="__________Ted1">#REF!</definedName>
    <definedName name="__________Ts1">#REF!</definedName>
    <definedName name="__________XX6">#REF!</definedName>
    <definedName name="__________XX7">#REF!</definedName>
    <definedName name="_________DIA1">#REF!</definedName>
    <definedName name="_________DIA2">#REF!</definedName>
    <definedName name="_________DIA4">#REF!</definedName>
    <definedName name="_________GHH1">#REF!</definedName>
    <definedName name="_________GHH2">#REF!</definedName>
    <definedName name="_________LL1">#REF!</definedName>
    <definedName name="_________LL2">#REF!</definedName>
    <definedName name="_________LL3">#REF!</definedName>
    <definedName name="_________LL4">#REF!</definedName>
    <definedName name="_________LL5">#REF!</definedName>
    <definedName name="_________pa1">#REF!</definedName>
    <definedName name="_________pa2">#REF!</definedName>
    <definedName name="_________SBB1">#REF!</definedName>
    <definedName name="_________SBB2">#REF!</definedName>
    <definedName name="_________SBB3">#REF!</definedName>
    <definedName name="_________SBB4">#REF!</definedName>
    <definedName name="_________SBB5">#REF!</definedName>
    <definedName name="_________SHH1">#REF!</definedName>
    <definedName name="_________SHH2">#REF!</definedName>
    <definedName name="_________SHH3">#REF!</definedName>
    <definedName name="_________ST1">#REF!</definedName>
    <definedName name="_________ST2">#REF!</definedName>
    <definedName name="_________Ted1">#REF!</definedName>
    <definedName name="_________Ts1">#REF!</definedName>
    <definedName name="_________TT1">#REF!</definedName>
    <definedName name="_________TT2">#REF!</definedName>
    <definedName name="_________TT3">#REF!</definedName>
    <definedName name="_________Ty1">#REF!</definedName>
    <definedName name="_________Ty2">#REF!</definedName>
    <definedName name="_________XX6">#REF!</definedName>
    <definedName name="_________XX7">#REF!</definedName>
    <definedName name="________a1">'[1]1호맨홀토공'!$R$12</definedName>
    <definedName name="________B2">'[2]단면 (2)'!$K$55</definedName>
    <definedName name="________GHH1">#REF!</definedName>
    <definedName name="________GHH2">#REF!</definedName>
    <definedName name="________IU69997">#REF!</definedName>
    <definedName name="________IU79997">#REF!</definedName>
    <definedName name="________IV65999">#REF!</definedName>
    <definedName name="________IV67999">#REF!</definedName>
    <definedName name="________IV68999">#REF!</definedName>
    <definedName name="________IV69999">#REF!</definedName>
    <definedName name="________IV88888">#REF!</definedName>
    <definedName name="________IV99999">#REF!</definedName>
    <definedName name="________IV999999">#REF!</definedName>
    <definedName name="________LL1">#REF!</definedName>
    <definedName name="________LL2">#REF!</definedName>
    <definedName name="________LL3">#REF!</definedName>
    <definedName name="________LL4">#REF!</definedName>
    <definedName name="________LL5">#REF!</definedName>
    <definedName name="________SBB1">#REF!</definedName>
    <definedName name="________SBB2">#REF!</definedName>
    <definedName name="________SBB3">#REF!</definedName>
    <definedName name="________SBB4">#REF!</definedName>
    <definedName name="________SBB5">#REF!</definedName>
    <definedName name="________SHH1">#REF!</definedName>
    <definedName name="________SHH2">#REF!</definedName>
    <definedName name="________SHH3">#REF!</definedName>
    <definedName name="________ST1">#REF!</definedName>
    <definedName name="________ST2">#REF!</definedName>
    <definedName name="________TT1">#REF!</definedName>
    <definedName name="________TT2">#REF!</definedName>
    <definedName name="________TT3">#REF!</definedName>
    <definedName name="________Ty1">#REF!</definedName>
    <definedName name="________Ty2">#REF!</definedName>
    <definedName name="_______a1">'[1]1호맨홀토공'!$R$12</definedName>
    <definedName name="_______B2">'[2]단면 (2)'!$K$55</definedName>
    <definedName name="_______IU69997">#REF!</definedName>
    <definedName name="_______IU79997">#REF!</definedName>
    <definedName name="_______IV65999">#REF!</definedName>
    <definedName name="_______IV67999">#REF!</definedName>
    <definedName name="_______IV68999">#REF!</definedName>
    <definedName name="_______IV69999">#REF!</definedName>
    <definedName name="_______IV88888">#REF!</definedName>
    <definedName name="_______IV99999">#REF!</definedName>
    <definedName name="_______IV999999">#REF!</definedName>
    <definedName name="______a1">'[1]1호맨홀토공'!$R$12</definedName>
    <definedName name="______B2">'[2]단면 (2)'!$K$55</definedName>
    <definedName name="_____a1">'[1]1호맨홀토공'!$R$12</definedName>
    <definedName name="_____B2">'[2]단면 (2)'!$K$55</definedName>
    <definedName name="____a1">'[1]1호맨홀토공'!$R$12</definedName>
    <definedName name="____B2">'[2]단면 (2)'!$K$55</definedName>
    <definedName name="___a1">'[1]1호맨홀토공'!$R$12</definedName>
    <definedName name="___A21000">#REF!</definedName>
    <definedName name="___B2">'[2]단면 (2)'!$K$55</definedName>
    <definedName name="__123Graph_A공광전력" hidden="1">#REF!</definedName>
    <definedName name="__123Graph_B공광전력" hidden="1">#REF!</definedName>
    <definedName name="__123Graph_C공광전력" hidden="1">#REF!</definedName>
    <definedName name="__123Graph_X공광전력" hidden="1">#REF!</definedName>
    <definedName name="__a1">'[1]1호맨홀토공'!$R$12</definedName>
    <definedName name="__B2">'[2]단면 (2)'!$K$55</definedName>
    <definedName name="__IntlFixup" hidden="1">TRUE</definedName>
    <definedName name="_1">#N/A</definedName>
    <definedName name="_1_0_S" hidden="1">'[3]6PILE  (돌출)'!#REF!</definedName>
    <definedName name="_1_3_0Crite">#REF!</definedName>
    <definedName name="_10">#N/A</definedName>
    <definedName name="_10G_0Extr">#REF!</definedName>
    <definedName name="_11">#N/A</definedName>
    <definedName name="_11G_0Extract">#REF!</definedName>
    <definedName name="_12">#N/A</definedName>
    <definedName name="_12G__Extr">#REF!</definedName>
    <definedName name="_13">#N/A</definedName>
    <definedName name="_13G__Extract">#REF!</definedName>
    <definedName name="_14">#N/A</definedName>
    <definedName name="_14_3_0Crite">#REF!</definedName>
    <definedName name="_14hh1_">#REF!</definedName>
    <definedName name="_15">#N/A</definedName>
    <definedName name="_15_3_0Criteria">#REF!</definedName>
    <definedName name="_15A">#REF!</definedName>
    <definedName name="_16">#N/A</definedName>
    <definedName name="_16_3__Crite">#REF!</definedName>
    <definedName name="_17">#N/A</definedName>
    <definedName name="_17_3__Criteria">#REF!</definedName>
    <definedName name="_18">#N/A</definedName>
    <definedName name="_19">#N/A</definedName>
    <definedName name="_2">#N/A</definedName>
    <definedName name="_2_3_0Criteria">#REF!</definedName>
    <definedName name="_20">#N/A</definedName>
    <definedName name="_20a2_">#REF!</definedName>
    <definedName name="_21">#N/A</definedName>
    <definedName name="_21a3_">#REF!</definedName>
    <definedName name="_22">#N/A</definedName>
    <definedName name="_23">#N/A</definedName>
    <definedName name="_23EE1_" hidden="1">{#N/A,#N/A,FALSE,"단가표지"}</definedName>
    <definedName name="_24">#N/A</definedName>
    <definedName name="_24en1_">#REF!</definedName>
    <definedName name="_25">#N/A</definedName>
    <definedName name="_25G_0Extr">#REF!</definedName>
    <definedName name="_26">#N/A</definedName>
    <definedName name="_26G_0Extract">#REF!</definedName>
    <definedName name="_27">#N/A</definedName>
    <definedName name="_27G__Extr">#REF!</definedName>
    <definedName name="_28">#N/A</definedName>
    <definedName name="_28G__Extract">#REF!</definedName>
    <definedName name="_29">#N/A</definedName>
    <definedName name="_29u1_">#REF!</definedName>
    <definedName name="_3">#N/A</definedName>
    <definedName name="_3_3__Crite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#REF!</definedName>
    <definedName name="_4_3__Criteria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1_">#REF!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21000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en1_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">'[1]1호맨홀토공'!$R$12</definedName>
    <definedName name="_A21000">#REF!</definedName>
    <definedName name="_aab42">#REF!</definedName>
    <definedName name="_B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">#REF!</definedName>
    <definedName name="_B37">#REF!</definedName>
    <definedName name="_B38">#REF!</definedName>
    <definedName name="_B4">#REF!</definedName>
    <definedName name="_B5">#REF!</definedName>
    <definedName name="_B6">#REF!</definedName>
    <definedName name="_B7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VS1">#REF!</definedName>
    <definedName name="_BVS2">#REF!</definedName>
    <definedName name="_C01">#REF!</definedName>
    <definedName name="_c02">#REF!</definedName>
    <definedName name="_CON135">#REF!</definedName>
    <definedName name="_CON210">#REF!</definedName>
    <definedName name="_CON240">#REF!</definedName>
    <definedName name="_CSA8">#N/A</definedName>
    <definedName name="_D01">#REF!</definedName>
    <definedName name="_D02">#REF!</definedName>
    <definedName name="_D13">#REF!</definedName>
    <definedName name="_D16">#REF!</definedName>
    <definedName name="_D19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">#REF!</definedName>
    <definedName name="_DIA2">#REF!</definedName>
    <definedName name="_DIA4">#REF!</definedName>
    <definedName name="_E01">#REF!</definedName>
    <definedName name="_ELL1">#REF!</definedName>
    <definedName name="_ELL2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3">#REF!</definedName>
    <definedName name="_H4">#REF!</definedName>
    <definedName name="_HSH1">#REF!</definedName>
    <definedName name="_HSH2">#REF!</definedName>
    <definedName name="_HUN">#REF!</definedName>
    <definedName name="_hun1">[4]일위대가표!#REF!</definedName>
    <definedName name="_hun2">[4]일위대가표!#REF!</definedName>
    <definedName name="_I01">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01">#REF!</definedName>
    <definedName name="_JEA1">#N/A</definedName>
    <definedName name="_JEA2">#N/A</definedName>
    <definedName name="_JOI13">#REF!</definedName>
    <definedName name="_JS1">#REF!</definedName>
    <definedName name="_JS2">#REF!</definedName>
    <definedName name="_K01">#REF!</definedName>
    <definedName name="_Key1" hidden="1">#REF!</definedName>
    <definedName name="_Key2" hidden="1">#REF!</definedName>
    <definedName name="_kfkf" hidden="1">#N/A</definedName>
    <definedName name="_L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S1">#REF!</definedName>
    <definedName name="_LS2">#REF!</definedName>
    <definedName name="_LS3">#REF!</definedName>
    <definedName name="_LS4">#REF!</definedName>
    <definedName name="_M01">#REF!</definedName>
    <definedName name="_M02">#REF!</definedName>
    <definedName name="_M03">#REF!</definedName>
    <definedName name="_M04">#REF!</definedName>
    <definedName name="_MaL1">#N/A</definedName>
    <definedName name="_MaL2">#N/A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n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1</definedName>
    <definedName name="_Order2" hidden="1">255</definedName>
    <definedName name="_p01">#REF!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01">#REF!</definedName>
    <definedName name="_qs1">[4]일위대가표!#REF!</definedName>
    <definedName name="_qs12">[4]일위대가표!#REF!</definedName>
    <definedName name="_qs2">[4]일위대가표!#REF!</definedName>
    <definedName name="_qs22">[4]일위대가표!#REF!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gression_Int" hidden="1">1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EL1">#N/A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#REF!</definedName>
    <definedName name="_SS1">#REF!</definedName>
    <definedName name="_SS2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bm1">#N/A</definedName>
    <definedName name="_TBM2">#N/A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[4]일위대가표!#REF!</definedName>
    <definedName name="_wd2">[4]일위대가표!#REF!</definedName>
    <definedName name="_woogi" hidden="1">#REF!</definedName>
    <definedName name="_woogi2" hidden="1">#N/A</definedName>
    <definedName name="_woogi3" hidden="1">#N/A</definedName>
    <definedName name="_XX6">#REF!</definedName>
    <definedName name="_XX7">#REF!</definedName>
    <definedName name="_YO1">#REF!</definedName>
    <definedName name="_건축목공">#REF!</definedName>
    <definedName name="_재ㅐ햐" hidden="1">#N/A</definedName>
    <definedName name="\">[5]DATE!$C$24:$C$85</definedName>
    <definedName name="\0">#REF!</definedName>
    <definedName name="\a">#N/A</definedName>
    <definedName name="\b">#N/A</definedName>
    <definedName name="\c">#REF!</definedName>
    <definedName name="\d">#N/A</definedName>
    <definedName name="\e">#N/A</definedName>
    <definedName name="\f">#N/A</definedName>
    <definedName name="\g">#N/A</definedName>
    <definedName name="\h">#N/A</definedName>
    <definedName name="\i">#REF!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o">#REF!</definedName>
    <definedName name="\p">#REF!</definedName>
    <definedName name="\P1">#REF!</definedName>
    <definedName name="\q">#REF!</definedName>
    <definedName name="\r">#N/A</definedName>
    <definedName name="\s">#N/A</definedName>
    <definedName name="\SMALL">#REF!</definedName>
    <definedName name="\v">#REF!</definedName>
    <definedName name="\w">#REF!</definedName>
    <definedName name="\x">#REF!</definedName>
    <definedName name="\y">#REF!</definedName>
    <definedName name="\z">#REF!</definedName>
    <definedName name="\ZZ">#N/A</definedName>
    <definedName name="A">#REF!</definedName>
    <definedName name="A1.">#REF!</definedName>
    <definedName name="A1A">#REF!</definedName>
    <definedName name="A2A">#REF!</definedName>
    <definedName name="A315yoo1">#REF!</definedName>
    <definedName name="A3A">#REF!</definedName>
    <definedName name="AA">#REF!</definedName>
    <definedName name="AAA">#N/A</definedName>
    <definedName name="aaaa">#REF!</definedName>
    <definedName name="aaaaaaaaaa">#N/A</definedName>
    <definedName name="AAYA">#REF!</definedName>
    <definedName name="abc">#REF!</definedName>
    <definedName name="ac">#REF!</definedName>
    <definedName name="adad">#REF!</definedName>
    <definedName name="ag">#REF!</definedName>
    <definedName name="alwel">#REF!</definedName>
    <definedName name="aoeodkadfd">#REF!</definedName>
    <definedName name="APB">#REF!</definedName>
    <definedName name="APL">#REF!</definedName>
    <definedName name="APT">#REF!</definedName>
    <definedName name="aqaq">'[6]ABUT수량-A1'!$T$25</definedName>
    <definedName name="Arial">#REF!</definedName>
    <definedName name="AS">#REF!</definedName>
    <definedName name="AS12.5">#REF!</definedName>
    <definedName name="ASA">#REF!</definedName>
    <definedName name="ASC">#REF!</definedName>
    <definedName name="ASCO">#REF!</definedName>
    <definedName name="ASCON">#REF!</definedName>
    <definedName name="ascon1">#N/A</definedName>
    <definedName name="ascon2">#N/A</definedName>
    <definedName name="ASE">#REF!</definedName>
    <definedName name="ASP">#REF!</definedName>
    <definedName name="ASPHALT">#REF!</definedName>
    <definedName name="ASPO">#REF!</definedName>
    <definedName name="asqs">#N/A</definedName>
    <definedName name="ASS">#REF!</definedName>
    <definedName name="asww">#N/A</definedName>
    <definedName name="AW">#REF!</definedName>
    <definedName name="awsd">#N/A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>#REF!</definedName>
    <definedName name="b10a1t">#REF!</definedName>
    <definedName name="b10a2p">#REF!</definedName>
    <definedName name="b10a2t">#REF!</definedName>
    <definedName name="B10㎝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2㎝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5㎝">#REF!</definedName>
    <definedName name="B16A1T">#REF!</definedName>
    <definedName name="B16A2P">#REF!</definedName>
    <definedName name="B18㎝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[7]교각1!#REF!</definedName>
    <definedName name="B5㎝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[7]교각1!#REF!</definedName>
    <definedName name="B6㎝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[7]교각1!#REF!</definedName>
    <definedName name="B7㎝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B">#REF!</definedName>
    <definedName name="BBBB">#REF!</definedName>
    <definedName name="BBCA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">#REF!</definedName>
    <definedName name="BHB">#REF!</definedName>
    <definedName name="BHS">#REF!</definedName>
    <definedName name="BHU">#REF!</definedName>
    <definedName name="BL">#N/A</definedName>
    <definedName name="BLOCK">#REF!</definedName>
    <definedName name="BM">#REF!</definedName>
    <definedName name="BMM">#REF!</definedName>
    <definedName name="BMO">#REF!</definedName>
    <definedName name="BP">#REF!</definedName>
    <definedName name="BPP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H">#REF!</definedName>
    <definedName name="BSS">#REF!</definedName>
    <definedName name="BST">#REF!</definedName>
    <definedName name="BSV">#REF!</definedName>
    <definedName name="BT">#REF!</definedName>
    <definedName name="BT_C">#REF!</definedName>
    <definedName name="BT_S">#REF!</definedName>
    <definedName name="BUF">#REF!</definedName>
    <definedName name="Bust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ble">#REF!</definedName>
    <definedName name="camberWork">#N/A</definedName>
    <definedName name="CCC">#REF!</definedName>
    <definedName name="CCCC">#REF!</definedName>
    <definedName name="CHAIR">#REF!</definedName>
    <definedName name="CK">#REF!</definedName>
    <definedName name="ckdke">#REF!</definedName>
    <definedName name="CL">#REF!</definedName>
    <definedName name="CLH">#N/A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">#REF!</definedName>
    <definedName name="Continue">#REF!</definedName>
    <definedName name="COPY990">#REF!</definedName>
    <definedName name="cos">#REF!</definedName>
    <definedName name="_xlnm.Criteria">#REF!</definedName>
    <definedName name="CT">#REF!</definedName>
    <definedName name="CTC">[4]일위대가표!#REF!</definedName>
    <definedName name="CTL">#REF!</definedName>
    <definedName name="CTR">#REF!</definedName>
    <definedName name="CV">#REF!</definedName>
    <definedName name="D">0.84</definedName>
    <definedName name="D_B1">'[3]6PILE  (돌출)'!#REF!</definedName>
    <definedName name="D_B2">'[3]6PILE  (돌출)'!#REF!</definedName>
    <definedName name="D_B3">'[3]6PILE  (돌출)'!#REF!</definedName>
    <definedName name="D_B4">'[3]6PILE  (돌출)'!#REF!</definedName>
    <definedName name="D_C1">[4]총괄내역서!#REF!</definedName>
    <definedName name="D_C11">[4]총괄내역서!#REF!</definedName>
    <definedName name="D_C12">[4]총괄내역서!#REF!</definedName>
    <definedName name="D_C22">[4]총괄내역서!#REF!</definedName>
    <definedName name="D_C5">[4]총괄내역서!#REF!</definedName>
    <definedName name="D_E">[4]총괄내역서!#REF!</definedName>
    <definedName name="D_HOLE">'[3]6PILE  (돌출)'!#REF!</definedName>
    <definedName name="D_HUNCH">[4]총괄내역서!#REF!</definedName>
    <definedName name="D_K">[4]총괄내역서!#REF!</definedName>
    <definedName name="D_O1">'[3]6PILE  (돌출)'!#REF!</definedName>
    <definedName name="D_O2">'[3]6PILE  (돌출)'!#REF!</definedName>
    <definedName name="D_S">'[3]6PILE  (돌출)'!#REF!</definedName>
    <definedName name="D_S1">'[3]6PILE  (돌출)'!#REF!</definedName>
    <definedName name="D_S2">'[3]6PILE  (돌출)'!#REF!</definedName>
    <definedName name="D13..">#REF!</definedName>
    <definedName name="D16..">#REF!</definedName>
    <definedName name="D400MM">#REF!</definedName>
    <definedName name="DA">#REF!</definedName>
    <definedName name="DAA">#N/A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">#REF!</definedName>
    <definedName name="DATA">#REF!</definedName>
    <definedName name="_xlnm.Database">#REF!</definedName>
    <definedName name="database1">#REF!</definedName>
    <definedName name="database2">#REF!</definedName>
    <definedName name="dataww" hidden="1">#N/A</definedName>
    <definedName name="DB">#REF!</definedName>
    <definedName name="DC">#REF!</definedName>
    <definedName name="DD">#REF!</definedName>
    <definedName name="ddd">#REF!</definedName>
    <definedName name="DDDDD">#N/A</definedName>
    <definedName name="DE">#REF!</definedName>
    <definedName name="DECK_PLATE">#REF!</definedName>
    <definedName name="DF">#REF!</definedName>
    <definedName name="DIA">#REF!</definedName>
    <definedName name="DKFK">#N/A</definedName>
    <definedName name="dks">#REF!</definedName>
    <definedName name="DL">#REF!</definedName>
    <definedName name="dlfm">#REF!</definedName>
    <definedName name="Documents_array">#REF!</definedName>
    <definedName name="DON">#REF!</definedName>
    <definedName name="DONG1">#REF!</definedName>
    <definedName name="DONG2">#REF!</definedName>
    <definedName name="DOWEL">#REF!</definedName>
    <definedName name="DPI">#REF!</definedName>
    <definedName name="drg">#REF!</definedName>
    <definedName name="ds">#REF!</definedName>
    <definedName name="DSA">#REF!</definedName>
    <definedName name="dsds">#N/A</definedName>
    <definedName name="dsfsdf">#REF!</definedName>
    <definedName name="e">[4]일위대가표!#REF!</definedName>
    <definedName name="EA">[4]일위대가표!#REF!</definedName>
    <definedName name="Ec">#REF!</definedName>
    <definedName name="Ec3Span">#REF!</definedName>
    <definedName name="edit__home__del__branch_\f">#REF!</definedName>
    <definedName name="edit__home__R_int__end__100_.5__100">#REF!</definedName>
    <definedName name="EE">#REF!</definedName>
    <definedName name="EEEE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LP">#REF!</definedName>
    <definedName name="EN">#REF!</definedName>
    <definedName name="END">#REF!</definedName>
    <definedName name="Epc">#REF!</definedName>
    <definedName name="Epc3Span">#REF!</definedName>
    <definedName name="ERR">#N/A</definedName>
    <definedName name="ErrName533424019">#REF!</definedName>
    <definedName name="ES">#REF!</definedName>
    <definedName name="Eslab">#REF!</definedName>
    <definedName name="_xlnm.Extract">#REF!</definedName>
    <definedName name="F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F">[7]교각1!#REF!</definedName>
    <definedName name="F2F">[7]교각1!#REF!</definedName>
    <definedName name="F3F">[7]교각1!#REF!</definedName>
    <definedName name="FBWB">#N/A</definedName>
    <definedName name="FBWH">#N/A</definedName>
    <definedName name="FC">#REF!</definedName>
    <definedName name="Fci">#REF!</definedName>
    <definedName name="Fck">#N/A</definedName>
    <definedName name="FDAS">#REF!</definedName>
    <definedName name="FDDDDDD">#REF!</definedName>
    <definedName name="fdssssd">#REF!</definedName>
    <definedName name="FDSSSSSSS">#REF!</definedName>
    <definedName name="FEEL">#REF!</definedName>
    <definedName name="FFFFFFFFFF">#REF!</definedName>
    <definedName name="FFFFFFFFFFF">#REF!</definedName>
    <definedName name="FH">#REF!</definedName>
    <definedName name="FIX">#REF!</definedName>
    <definedName name="FN">[7]교각1!#REF!</definedName>
    <definedName name="FOOT1">[4]일위대가표!#REF!</definedName>
    <definedName name="FOOT2">[4]일위대가표!#REF!</definedName>
    <definedName name="FOOT3">[4]일위대가표!#REF!</definedName>
    <definedName name="Fpu">#REF!</definedName>
    <definedName name="Fpy">#REF!</definedName>
    <definedName name="FR">#REF!</definedName>
    <definedName name="front">#REF!</definedName>
    <definedName name="fsdfswdrew">#REF!</definedName>
    <definedName name="Fy">#N/A</definedName>
    <definedName name="F이">#REF!</definedName>
    <definedName name="F일">#REF!</definedName>
    <definedName name="G">#REF!</definedName>
    <definedName name="G_m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BION_개_소_별_명_세">[4]총괄내역서!#REF!</definedName>
    <definedName name="GABION_수_량_집_계">[4]총괄내역서!#REF!</definedName>
    <definedName name="gedffdfd">#REF!</definedName>
    <definedName name="GF">#REF!</definedName>
    <definedName name="GFD">#REF!</definedName>
    <definedName name="gfdesagfd">#REF!</definedName>
    <definedName name="gfeafdgfdsg">#REF!</definedName>
    <definedName name="gffdsgfds">#REF!</definedName>
    <definedName name="GG">#REF!</definedName>
    <definedName name="GGG">'[8]ABUT수량-A1'!$T$25</definedName>
    <definedName name="GGGG">#REF!</definedName>
    <definedName name="GGGGGGGGG">#REF!</definedName>
    <definedName name="ghj">#N/A</definedName>
    <definedName name="gigin">[4]일위대가표!#REF!</definedName>
    <definedName name="GLA1P">#REF!</definedName>
    <definedName name="gla1t">#REF!</definedName>
    <definedName name="gla2p">#REF!</definedName>
    <definedName name="gla2t">#REF!</definedName>
    <definedName name="GM">#REF!</definedName>
    <definedName name="GO">#N/A</definedName>
    <definedName name="gt">#REF!</definedName>
    <definedName name="GV">#REF!</definedName>
    <definedName name="H">#REF!</definedName>
    <definedName name="H.1">#REF!</definedName>
    <definedName name="H.2">#REF!</definedName>
    <definedName name="H.3">#REF!</definedName>
    <definedName name="H_1">#REF!</definedName>
    <definedName name="H_2">#REF!</definedName>
    <definedName name="h_3">#REF!</definedName>
    <definedName name="H1.0m이하">#REF!</definedName>
    <definedName name="H1.2m">#REF!</definedName>
    <definedName name="H1.5m">#REF!</definedName>
    <definedName name="H1.8m">#REF!</definedName>
    <definedName name="H10A">#REF!</definedName>
    <definedName name="H10A1P">#REF!</definedName>
    <definedName name="h10a1t">#REF!</definedName>
    <definedName name="h10a2p">#REF!</definedName>
    <definedName name="h10a2t">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A">#REF!</definedName>
    <definedName name="H13A">#REF!</definedName>
    <definedName name="H14A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ello">#REF!</definedName>
    <definedName name="HF">#REF!</definedName>
    <definedName name="HFHFHFHFHFHFHFHFHFH">#REF!</definedName>
    <definedName name="HH">[7]교각1!#REF!</definedName>
    <definedName name="HHS">#REF!</definedName>
    <definedName name="HHT">#REF!</definedName>
    <definedName name="hi">[9]XL4Poppy!$A$15</definedName>
    <definedName name="HL">#REF!</definedName>
    <definedName name="HM">#REF!</definedName>
    <definedName name="HOHOHO">#REF!</definedName>
    <definedName name="HP">#REF!</definedName>
    <definedName name="HPI">#REF!</definedName>
    <definedName name="HR">#REF!</definedName>
    <definedName name="Hs">#REF!</definedName>
    <definedName name="HSH">#REF!</definedName>
    <definedName name="HSP">#REF!</definedName>
    <definedName name="hss">#REF!</definedName>
    <definedName name="HST">#REF!</definedName>
    <definedName name="htc_단가표_Li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l">#REF!</definedName>
    <definedName name="im">#N/A</definedName>
    <definedName name="IMSI">#REF!</definedName>
    <definedName name="INTPUT">#REF!</definedName>
    <definedName name="INTPUTDATA">#REF!</definedName>
    <definedName name="IT">#REF!</definedName>
    <definedName name="J">#REF!</definedName>
    <definedName name="J_A">'[3]6PILE  (돌출)'!$B$4</definedName>
    <definedName name="J_B">'[3]6PILE  (돌출)'!$B$5</definedName>
    <definedName name="J_B1">'[3]6PILE  (돌출)'!$B$6</definedName>
    <definedName name="J_B2">'[3]6PILE  (돌출)'!$B$7</definedName>
    <definedName name="J_B3">'[3]6PILE  (돌출)'!$B$8</definedName>
    <definedName name="J_B4">'[3]6PILE  (돌출)'!$B$9</definedName>
    <definedName name="J_C1">'[3]6PILE  (돌출)'!$B$10</definedName>
    <definedName name="J_C11">'[3]6PILE  (돌출)'!$B$11</definedName>
    <definedName name="J_C12">'[3]6PILE  (돌출)'!$B$12</definedName>
    <definedName name="J_C2">'[3]6PILE  (돌출)'!$B$13</definedName>
    <definedName name="J_C21">'[3]6PILE  (돌출)'!$B$14</definedName>
    <definedName name="J_C22">'[3]6PILE  (돌출)'!$B$15</definedName>
    <definedName name="J_C3">'[3]6PILE  (돌출)'!$B$16</definedName>
    <definedName name="J_C31">'[3]6PILE  (돌출)'!$B$17</definedName>
    <definedName name="J_C32">'[3]6PILE  (돌출)'!$B$18</definedName>
    <definedName name="J_D">'[3]6PILE  (돌출)'!$B$19</definedName>
    <definedName name="J_H">'[3]6PILE  (돌출)'!$B$3</definedName>
    <definedName name="J_HOLE">'[3]6PILE  (돌출)'!$B$2</definedName>
    <definedName name="J_O1">'[3]6PILE  (돌출)'!$B$20</definedName>
    <definedName name="J_O2">'[3]6PILE  (돌출)'!$B$21</definedName>
    <definedName name="J_S">'[3]6PILE  (돌출)'!$B$22</definedName>
    <definedName name="J_S1">'[3]6PILE  (돌출)'!$B$23</definedName>
    <definedName name="J_S2">'[3]6PILE  (돌출)'!$B$24</definedName>
    <definedName name="J_형옹벽측구_수량집계">[4]총괄내역서!#REF!</definedName>
    <definedName name="ja">#REF!</definedName>
    <definedName name="JIHO">#REF!</definedName>
    <definedName name="JJ">#REF!</definedName>
    <definedName name="jjj">#N/A</definedName>
    <definedName name="jjjj">#REF!</definedName>
    <definedName name="JOINT">#REF!</definedName>
    <definedName name="jsp">[10]내역서!#REF!</definedName>
    <definedName name="JT">#REF!</definedName>
    <definedName name="JYH">#REF!</definedName>
    <definedName name="K">#REF!</definedName>
    <definedName name="KANG1">#REF!</definedName>
    <definedName name="KANG2">#REF!</definedName>
    <definedName name="Ka일">#REF!</definedName>
    <definedName name="Ka투">#REF!</definedName>
    <definedName name="Kea">#REF!</definedName>
    <definedName name="Kh">#REF!</definedName>
    <definedName name="ki">#REF!</definedName>
    <definedName name="KIM">#REF!</definedName>
    <definedName name="KJHGHGGTG">#REF!</definedName>
    <definedName name="KKK">'[8]ABUT수량-A1'!$T$25</definedName>
    <definedName name="KKKK">#REF!</definedName>
    <definedName name="KKP">#REF!</definedName>
    <definedName name="KMP">#REF!</definedName>
    <definedName name="Ko">#REF!</definedName>
    <definedName name="ktf" hidden="1">#N/A</definedName>
    <definedName name="KUP">#REF!</definedName>
    <definedName name="Kv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AS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>1.005583</definedName>
    <definedName name="LBOX1">#REF!</definedName>
    <definedName name="LBOX2">#REF!</definedName>
    <definedName name="lc">[4]일위대가표!#REF!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INE">#N/A</definedName>
    <definedName name="LKLKL">#REF!</definedName>
    <definedName name="LL">#REF!</definedName>
    <definedName name="lll">#REF!</definedName>
    <definedName name="l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형측구">#REF!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0.8</definedName>
    <definedName name="Macro1">#REF!</definedName>
    <definedName name="MaH">#N/A</definedName>
    <definedName name="mat">1.0058</definedName>
    <definedName name="Mc3Span">#REF!</definedName>
    <definedName name="MCON">#REF!</definedName>
    <definedName name="MD">#REF!</definedName>
    <definedName name="MDA">#REF!</definedName>
    <definedName name="MDE">#REF!</definedName>
    <definedName name="ME">#REF!</definedName>
    <definedName name="MENU1">#REF!</definedName>
    <definedName name="MENU2">#REF!</definedName>
    <definedName name="MESS">#N/A</definedName>
    <definedName name="MESS1">#N/A</definedName>
    <definedName name="MESS2">#N/A</definedName>
    <definedName name="MESS3">#N/A</definedName>
    <definedName name="MH">#REF!</definedName>
    <definedName name="MID">#REF!</definedName>
    <definedName name="MJN">#REF!</definedName>
    <definedName name="MLA">#REF!</definedName>
    <definedName name="MLE">#REF!</definedName>
    <definedName name="mm" hidden="1">{#N/A,#N/A,TRUE,"토적및재료집계";#N/A,#N/A,TRUE,"토적및재료집계";#N/A,#N/A,TRUE,"단위량"}</definedName>
    <definedName name="MN">#REF!</definedName>
    <definedName name="MONEY">#REF!,#REF!</definedName>
    <definedName name="MT">#REF!</definedName>
    <definedName name="MUS">#REF!</definedName>
    <definedName name="M당무게">[5]DATE!$E$24:$E$85</definedName>
    <definedName name="N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1.181</definedName>
    <definedName name="NAME">#N/A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W">#REF!</definedName>
    <definedName name="NHM">#REF!</definedName>
    <definedName name="NL">#REF!</definedName>
    <definedName name="NN">#REF!</definedName>
    <definedName name="NNN">#REF!</definedName>
    <definedName name="nnnn">#REF!</definedName>
    <definedName name="NOMUBY">#REF!</definedName>
    <definedName name="NOT">#REF!</definedName>
    <definedName name="NOTCH">#REF!</definedName>
    <definedName name="notch1">#N/A</definedName>
    <definedName name="notch2">#N/A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o">#N/A</definedName>
    <definedName name="OOO">#REF!</definedName>
    <definedName name="oooo">'[11]ABUT수량-A1'!$T$25</definedName>
    <definedName name="OP">[4]일위대가표!#REF!</definedName>
    <definedName name="P">#REF!</definedName>
    <definedName name="P.S.C.BEAM">#REF!</definedName>
    <definedName name="p_m">#REF!</definedName>
    <definedName name="P2_D12">#REF!</definedName>
    <definedName name="P2_D22">#REF!</definedName>
    <definedName name="P2_P1">#REF!</definedName>
    <definedName name="P2_P10">#REF!</definedName>
    <definedName name="P2_P2">#REF!</definedName>
    <definedName name="P2_P3">#REF!</definedName>
    <definedName name="P2_P4">#REF!</definedName>
    <definedName name="P2_P5">#REF!</definedName>
    <definedName name="P2_P7">#REF!</definedName>
    <definedName name="P2_P8">#REF!</definedName>
    <definedName name="P2_P9">#REF!</definedName>
    <definedName name="P2MASS_버림">#REF!</definedName>
    <definedName name="P2PP">#REF!</definedName>
    <definedName name="P2고정단">#REF!</definedName>
    <definedName name="P2기둥X1">#REF!</definedName>
    <definedName name="P2기둥X2">#REF!</definedName>
    <definedName name="P2기둥Y">#REF!</definedName>
    <definedName name="P2내부코핑갯수">#REF!</definedName>
    <definedName name="P2내부코핑길이">#REF!</definedName>
    <definedName name="P2높이1">#REF!</definedName>
    <definedName name="P2높이2">#REF!</definedName>
    <definedName name="P2높이3">#REF!</definedName>
    <definedName name="P2높이4">#REF!</definedName>
    <definedName name="P2높이5">#REF!</definedName>
    <definedName name="P2단차">#REF!</definedName>
    <definedName name="P2단차수">#REF!</definedName>
    <definedName name="P2몰탈H">#REF!</definedName>
    <definedName name="P2믈록">#REF!</definedName>
    <definedName name="P2블록X">#REF!</definedName>
    <definedName name="P2블록Y1">#REF!</definedName>
    <definedName name="P2블록Y2">#REF!</definedName>
    <definedName name="P2양방향">#REF!</definedName>
    <definedName name="P2외측코핑1">#REF!</definedName>
    <definedName name="P2외측코핑2">#REF!</definedName>
    <definedName name="P2일방향">#REF!</definedName>
    <definedName name="P2코핑1">#REF!</definedName>
    <definedName name="P2코핑2">#REF!</definedName>
    <definedName name="P2코핑전체">#REF!</definedName>
    <definedName name="P2토피고">#REF!</definedName>
    <definedName name="P2파일갯수X">#REF!</definedName>
    <definedName name="P2파일갯수Y">#REF!</definedName>
    <definedName name="P2파일길이">#REF!</definedName>
    <definedName name="P2평균SH1">#REF!</definedName>
    <definedName name="P2평균SH2">#REF!</definedName>
    <definedName name="P2푸팅X">#REF!</definedName>
    <definedName name="P2푸팅Y">#REF!</definedName>
    <definedName name="P2한단의길이">#REF!</definedName>
    <definedName name="P6_P6">#REF!</definedName>
    <definedName name="Pa">#REF!</definedName>
    <definedName name="pa삼">#REF!</definedName>
    <definedName name="Pa오">#REF!</definedName>
    <definedName name="PE">#REF!</definedName>
    <definedName name="PF">#REF!</definedName>
    <definedName name="PH">#REF!</definedName>
    <definedName name="PI">#REF!</definedName>
    <definedName name="PILE">#REF!</definedName>
    <definedName name="PILE규격">#REF!</definedName>
    <definedName name="pile길이">#REF!</definedName>
    <definedName name="PL">[7]교각1!#REF!</definedName>
    <definedName name="PM">#REF!</definedName>
    <definedName name="PN">[7]교각1!#REF!</definedName>
    <definedName name="POT_BEARING">#REF!</definedName>
    <definedName name="pp">#REF!,#REF!</definedName>
    <definedName name="PPP">#REF!</definedName>
    <definedName name="Pr">#REF!</definedName>
    <definedName name="prin">#REF!</definedName>
    <definedName name="_xlnm.Print_Area" localSheetId="0">설계서갑지!$A$1:$N$24</definedName>
    <definedName name="_xlnm.Print_Area" localSheetId="1">원가계산서!$A$1:$G$38</definedName>
    <definedName name="_xlnm.Print_Area">#REF!</definedName>
    <definedName name="Print_Area_MI">#REF!</definedName>
    <definedName name="PRINT_AREA_MI1">#REF!</definedName>
    <definedName name="PRINT_TILIES">#REF!,#REF!,#REF!,#REF!,#REF!</definedName>
    <definedName name="print_title">#REF!</definedName>
    <definedName name="_xlnm.Print_Titles" localSheetId="2">내역서!$1:$3</definedName>
    <definedName name="_xlnm.Print_Titles">#N/A</definedName>
    <definedName name="PRINT_TITLES_MI">#N/A</definedName>
    <definedName name="Printed_Titles">#REF!</definedName>
    <definedName name="PS">#REF!</definedName>
    <definedName name="PT">[7]교각1!#REF!</definedName>
    <definedName name="PVI">#REF!</definedName>
    <definedName name="PVT">#REF!</definedName>
    <definedName name="Q">#REF!</definedName>
    <definedName name="QAQA">'[8]ABUT수량-A1'!$T$25</definedName>
    <definedName name="Qe앨">#REF!</definedName>
    <definedName name="qi">[4]일위대가표!#REF!</definedName>
    <definedName name="QQ">#REF!</definedName>
    <definedName name="qqaa">'[11]ABUT수량-A1'!$T$25</definedName>
    <definedName name="qqq">'[12]ABUT수량-A1'!$T$25</definedName>
    <definedName name="QQQQ">'[13]ABUT수량-A1'!$T$25</definedName>
    <definedName name="qqqqqq">#REF!</definedName>
    <definedName name="QQQQQQQQQQQQ">#REF!</definedName>
    <definedName name="qu">#REF!</definedName>
    <definedName name="qw" hidden="1">{#N/A,#N/A,FALSE,"단가표지"}</definedName>
    <definedName name="QWQW">'[8]ABUT수량-A1'!$T$25</definedName>
    <definedName name="QWQWEEEE">#REF!</definedName>
    <definedName name="QWWQWWQ">#REF!</definedName>
    <definedName name="QWWWWQ">#REF!</definedName>
    <definedName name="q디">#REF!</definedName>
    <definedName name="q앨">#REF!</definedName>
    <definedName name="RB">#REF!</definedName>
    <definedName name="RE">#REF!</definedName>
    <definedName name="_xlnm.Recorder">#REF!</definedName>
    <definedName name="rfwfwfd">[14]설계예산서!#REF!</definedName>
    <definedName name="RJN">#REF!</definedName>
    <definedName name="rk">#REF!</definedName>
    <definedName name="Rl이">#REF!</definedName>
    <definedName name="Rl일">#REF!</definedName>
    <definedName name="rrk">#REF!</definedName>
    <definedName name="RRR">#REF!</definedName>
    <definedName name="RRRRRRRRRRR">#REF!</definedName>
    <definedName name="RTR">#REF!</definedName>
    <definedName name="RTS">#REF!</definedName>
    <definedName name="RUS">#REF!</definedName>
    <definedName name="S">[5]DATE!$I$24:$I$85</definedName>
    <definedName name="s_1">#REF!</definedName>
    <definedName name="s_2">#REF!</definedName>
    <definedName name="S2L">#REF!</definedName>
    <definedName name="SCK">#REF!</definedName>
    <definedName name="sd" hidden="1">{#N/A,#N/A,TRUE,"총괄"}</definedName>
    <definedName name="sdfg">'[11]ABUT수량-A1'!$T$25</definedName>
    <definedName name="sdsss">#REF!</definedName>
    <definedName name="SELECT1">#N/A</definedName>
    <definedName name="SELECT2">#N/A</definedName>
    <definedName name="SH">#REF!</definedName>
    <definedName name="SHO">#REF!</definedName>
    <definedName name="SHT">#REF!</definedName>
    <definedName name="sinchook">#REF!</definedName>
    <definedName name="SK">#REF!</definedName>
    <definedName name="SKE">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DURTJ">Dlog_Show</definedName>
    <definedName name="SPA">#REF!</definedName>
    <definedName name="SPTYPE1">#REF!</definedName>
    <definedName name="SS">#REF!</definedName>
    <definedName name="ssdds">#REF!</definedName>
    <definedName name="SSS">#REF!</definedName>
    <definedName name="SSSS">#N/A</definedName>
    <definedName name="ST">#REF!</definedName>
    <definedName name="START">#REF!</definedName>
    <definedName name="Strand가닥수">#REF!</definedName>
    <definedName name="Strand단면적">#REF!</definedName>
    <definedName name="Strand직경">#REF!</definedName>
    <definedName name="SWL">#REF!</definedName>
    <definedName name="SWR">#REF!</definedName>
    <definedName name="SY">#REF!</definedName>
    <definedName name="T">#REF!</definedName>
    <definedName name="T.B.M.설치">#REF!</definedName>
    <definedName name="T.B.M설치">#REF!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1T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3T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ndon단면적">#REF!</definedName>
    <definedName name="test">#REF!</definedName>
    <definedName name="text1">#N/A</definedName>
    <definedName name="TITLE">#REF!</definedName>
    <definedName name="Tl">#REF!</definedName>
    <definedName name="TMO">#REF!</definedName>
    <definedName name="TON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ttt">#REF!</definedName>
    <definedName name="TV">#REF!</definedName>
    <definedName name="TW">#REF!</definedName>
    <definedName name="TWA">#REF!</definedName>
    <definedName name="TWI">#REF!</definedName>
    <definedName name="TWL">#REF!</definedName>
    <definedName name="TWR">#REF!</definedName>
    <definedName name="Ty2L3">#N/A</definedName>
    <definedName name="Ty2L4">#N/A</definedName>
    <definedName name="Ty2L5">#N/A</definedName>
    <definedName name="Ty2L6">#N/A</definedName>
    <definedName name="U">#REF!</definedName>
    <definedName name="U.1">#REF!</definedName>
    <definedName name="U.2">#REF!</definedName>
    <definedName name="ul">[4]일위대가표!#REF!</definedName>
    <definedName name="um">[4]일위대가표!#REF!</definedName>
    <definedName name="USD">#REF!</definedName>
    <definedName name="UT">#REF!</definedName>
    <definedName name="uw">[4]일위대가표!#REF!</definedName>
    <definedName name="V.2">#REF!</definedName>
    <definedName name="V.4">#REF!</definedName>
    <definedName name="V.5">#REF!</definedName>
    <definedName name="V.7">#REF!</definedName>
    <definedName name="v6a">#REF!</definedName>
    <definedName name="VVV">#N/A</definedName>
    <definedName name="W">#REF!</definedName>
    <definedName name="w_m">#REF!</definedName>
    <definedName name="w_m1">#REF!</definedName>
    <definedName name="w_m2">#REF!</definedName>
    <definedName name="WA">[7]교각1!#REF!</definedName>
    <definedName name="WAA">#REF!</definedName>
    <definedName name="WAAA">#REF!</definedName>
    <definedName name="WALL">[4]일위대가표!#REF!</definedName>
    <definedName name="WB">#REF!</definedName>
    <definedName name="WC">#REF!</definedName>
    <definedName name="WEERRRRRRRRRRRRRRRRR">#REF!</definedName>
    <definedName name="WF">#REF!</definedName>
    <definedName name="WH">#REF!</definedName>
    <definedName name="WL">[7]교각1!#REF!</definedName>
    <definedName name="wla">[4]일위대가표!#REF!</definedName>
    <definedName name="WLT">#REF!</definedName>
    <definedName name="Wm">[4]일위대가표!#REF!</definedName>
    <definedName name="wm.조골재1" hidden="1">{#N/A,#N/A,FALSE,"조골재"}</definedName>
    <definedName name="WN">[7]교각1!#REF!</definedName>
    <definedName name="woogi" hidden="1">#N/A</definedName>
    <definedName name="woogi2" hidden="1">#N/A</definedName>
    <definedName name="Working_Days">#REF!</definedName>
    <definedName name="Working_Hours">#REF!</definedName>
    <definedName name="wrn.111." hidden="1">{#N/A,#N/A,FALSE,"제목"}</definedName>
    <definedName name="wrn.2번." hidden="1">{#N/A,#N/A,FALSE,"2~8번"}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'[8]ABUT수량-A1'!$T$25</definedName>
    <definedName name="www">'[11]ABUT수량-A1'!$T$25</definedName>
    <definedName name="WWWWWWWWWWWWW">#REF!</definedName>
    <definedName name="WWWWWWWWWWWWWWWW">#REF!</definedName>
    <definedName name="x">#REF!</definedName>
    <definedName name="X2_">#REF!</definedName>
    <definedName name="X48호선_1_구조물철거집계표_국도48__List">[15]구조물철거타공정이월!#REF!</definedName>
    <definedName name="XA">#REF!</definedName>
    <definedName name="xx">#REF!</definedName>
    <definedName name="xxx">#REF!</definedName>
    <definedName name="y">#REF!</definedName>
    <definedName name="YC">#REF!</definedName>
    <definedName name="YHJ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u">#REF!</definedName>
    <definedName name="yyy">#N/A</definedName>
    <definedName name="z">#N/A</definedName>
    <definedName name="ZP">#REF!</definedName>
    <definedName name="ZZ999999999999999999">#REF!</definedName>
    <definedName name="ㄱ">#REF!</definedName>
    <definedName name="ㄱ1">#REF!</definedName>
    <definedName name="ㄱ2">#REF!</definedName>
    <definedName name="ㄱ4">#REF!</definedName>
    <definedName name="ㄱㄱㄱㄱ">#REF!</definedName>
    <definedName name="ㄱㄷㄹㄴㅇㄹㅇㄴ">[16]설계예산서!#REF!</definedName>
    <definedName name="ㄱㄷㅈㅂ">#REF!</definedName>
    <definedName name="가">[17]설명!#REF!</definedName>
    <definedName name="가관지수링">#REF!</definedName>
    <definedName name="가나">#REF!</definedName>
    <definedName name="가나다라">#REF!</definedName>
    <definedName name="가나다라.">#REF!</definedName>
    <definedName name="가노">#REF!</definedName>
    <definedName name="가드레일">#REF!</definedName>
    <definedName name="가드레일.">#REF!</definedName>
    <definedName name="가로등부표2">#REF!,#REF!</definedName>
    <definedName name="가몰탈">#REF!</definedName>
    <definedName name="가설사무실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가시설">#REF!</definedName>
    <definedName name="가원형4회">#REF!</definedName>
    <definedName name="가철근">#REF!</definedName>
    <definedName name="가콘25">#REF!</definedName>
    <definedName name="가콘40">#REF!</definedName>
    <definedName name="간노">#REF!</definedName>
    <definedName name="간다">#REF!</definedName>
    <definedName name="간접노무비">#REF!</definedName>
    <definedName name="간지1">#REF!</definedName>
    <definedName name="감나무">#REF!</definedName>
    <definedName name="감독2" hidden="1">{#N/A,#N/A,FALSE,"단가표지"}</definedName>
    <definedName name="감속턱수량">#REF!</definedName>
    <definedName name="감철근">#REF!</definedName>
    <definedName name="갑지">#REF!</definedName>
    <definedName name="갑지.">#REF!</definedName>
    <definedName name="갑지1">#REF!</definedName>
    <definedName name="강관말뚝공">#REF!</definedName>
    <definedName name="강관파일공">#REF!</definedName>
    <definedName name="강교스치로폴_채움">#REF!</definedName>
    <definedName name="강단면적">#REF!</definedName>
    <definedName name="강성3Span">#REF!</definedName>
    <definedName name="강재거푸집">#REF!</definedName>
    <definedName name="강탄성계수">#REF!</definedName>
    <definedName name="개소">#REF!</definedName>
    <definedName name="거_4">#REF!</definedName>
    <definedName name="거_6">#REF!</definedName>
    <definedName name="거친마감">#REF!</definedName>
    <definedName name="거푸집공">#REF!</definedName>
    <definedName name="건강연금보험료">#REF!</definedName>
    <definedName name="건설용펌프_자흡식_150MM_20HP×20M_">#REF!</definedName>
    <definedName name="건조수축율">#REF!</definedName>
    <definedName name="건축" hidden="1">{#N/A,#N/A,TRUE,"토적및재료집계";#N/A,#N/A,TRUE,"토적및재료집계";#N/A,#N/A,TRUE,"단위량"}</definedName>
    <definedName name="견1">#REF!</definedName>
    <definedName name="견적">#REF!</definedName>
    <definedName name="견적LIST">Dlog_Show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품">#REF!</definedName>
    <definedName name="경계석">#REF!</definedName>
    <definedName name="경비" hidden="1">{#N/A,#N/A,TRUE,"총괄"}</definedName>
    <definedName name="경유">#REF!</definedName>
    <definedName name="계">#REF!</definedName>
    <definedName name="계산">#REF!</definedName>
    <definedName name="계수나무6노무">#REF!</definedName>
    <definedName name="계수나무6재료">#REF!</definedName>
    <definedName name="계획표">#REF!</definedName>
    <definedName name="고강직경D13">#REF!</definedName>
    <definedName name="고강직경D16_25">#REF!</definedName>
    <definedName name="고강직경D29_35">#REF!</definedName>
    <definedName name="고보">#REF!</definedName>
    <definedName name="고압블럭수량">#REF!</definedName>
    <definedName name="고압상단">[18]값!$X$3:$AC$17</definedName>
    <definedName name="고압상단구분">[18]값!$X$2:$AC$2</definedName>
    <definedName name="고양시성라공원">Dlog_Show</definedName>
    <definedName name="고용보험료">#REF!</definedName>
    <definedName name="고재">#REF!</definedName>
    <definedName name="고케">#REF!</definedName>
    <definedName name="곱">[5]DATE!$I$24:$I$85</definedName>
    <definedName name="곱곱">[5]DATE!$I$24:$I$85</definedName>
    <definedName name="공" hidden="1">{#N/A,#N/A,TRUE,"960318-1";#N/A,#N/A,TRUE,"960318-2";#N/A,#N/A,TRUE,"960318-3"}</definedName>
    <definedName name="공급가액">#REF!</definedName>
    <definedName name="공기_배관물량">#REF!</definedName>
    <definedName name="공기변실">#REF!</definedName>
    <definedName name="공동구공">#REF!</definedName>
    <definedName name="공동구공집계표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명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">#REF!</definedName>
    <definedName name="공사원가계산서" hidden="1">{#N/A,#N/A,TRUE,"토적및재료집계";#N/A,#N/A,TRUE,"토적및재료집계";#N/A,#N/A,TRUE,"단위량"}</definedName>
    <definedName name="공사타이틀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종">#REF!</definedName>
    <definedName name="공종2">#REF!</definedName>
    <definedName name="공채추가분">#REF!</definedName>
    <definedName name="공통일위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0.3_0.7">#REF!</definedName>
    <definedName name="관0.3m미만">#REF!</definedName>
    <definedName name="관0.8_1.1">#REF!</definedName>
    <definedName name="관1.2_1.5">#REF!</definedName>
    <definedName name="관급">#REF!,#REF!,#REF!</definedName>
    <definedName name="관급비">#REF!</definedName>
    <definedName name="관급자재">#REF!</definedName>
    <definedName name="관급자재대">#REF!</definedName>
    <definedName name="관로총괄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지수링">#REF!</definedName>
    <definedName name="관지수판">#REF!</definedName>
    <definedName name="교대보호블럭_설치">#REF!</definedName>
    <definedName name="교대접합공">#REF!</definedName>
    <definedName name="교대폭">#REF!</definedName>
    <definedName name="교량배수시설공">#REF!</definedName>
    <definedName name="교량별금액">#REF!</definedName>
    <definedName name="교면방수">#REF!</definedName>
    <definedName name="교명판및설명판">#REF!</definedName>
    <definedName name="교목계">#REF!</definedName>
    <definedName name="교좌받침공">#REF!</definedName>
    <definedName name="교통">#REF!</definedName>
    <definedName name="교폭">#REF!</definedName>
    <definedName name="구">#REF!</definedName>
    <definedName name="구경">[18]값!$A$3:$A$17</definedName>
    <definedName name="구산갑지" hidden="1">#REF!</definedName>
    <definedName name="구조물공">#REF!</definedName>
    <definedName name="구조물깨기총괄">#REF!</definedName>
    <definedName name="군산">#REF!</definedName>
    <definedName name="굴삭기_유압식백호우_0.4M3">#REF!</definedName>
    <definedName name="굴삭기_유압식백호우_0.7M3">#REF!</definedName>
    <definedName name="권리내용">#REF!</definedName>
    <definedName name="권리성명">#REF!</definedName>
    <definedName name="권리주소">#REF!</definedName>
    <definedName name="귀하">#REF!</definedName>
    <definedName name="귀하명">#REF!</definedName>
    <definedName name="규격">[5]DATE!$C$24:$C$85</definedName>
    <definedName name="근입장">#REF!</definedName>
    <definedName name="금마타리">#REF!</definedName>
    <definedName name="기">#N/A</definedName>
    <definedName name="기계경비">#REF!</definedName>
    <definedName name="기계되경">#REF!</definedName>
    <definedName name="기계되노">#REF!</definedName>
    <definedName name="기계되재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둥">#REF!</definedName>
    <definedName name="기본값">#REF!</definedName>
    <definedName name="기성내역">#N/A</definedName>
    <definedName name="기억마다마다나">#REF!</definedName>
    <definedName name="기초">#REF!</definedName>
    <definedName name="기초수량집계.">#REF!</definedName>
    <definedName name="기타">#REF!</definedName>
    <definedName name="기타경비">#REF!</definedName>
    <definedName name="김김">#REF!</definedName>
    <definedName name="김승오">#REF!</definedName>
    <definedName name="김용호">#REF!</definedName>
    <definedName name="김유정">#REF!</definedName>
    <definedName name="김종현">#REF!</definedName>
    <definedName name="깊이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끝">#REF!</definedName>
    <definedName name="ㄴ">#REF!</definedName>
    <definedName name="ㄴ1">#REF!</definedName>
    <definedName name="ㄴ2">#REF!</definedName>
    <definedName name="ㄴㅁㄹㅈㄹ" hidden="1">#N/A</definedName>
    <definedName name="ㄴㅇㄴㅇ">#N/A</definedName>
    <definedName name="ㄴㅇㅁ" hidden="1">{#N/A,#N/A,TRUE,"총괄"}</definedName>
    <definedName name="나" hidden="1">{#N/A,#N/A,TRUE,"960318-1";#N/A,#N/A,TRUE,"960318-2";#N/A,#N/A,TRUE,"960318-3"}</definedName>
    <definedName name="나라">#REF!</definedName>
    <definedName name="나무">#REF!</definedName>
    <definedName name="나사식_이음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착율">[19]일위대가!#REF!</definedName>
    <definedName name="낙착율2">[19]일위대가!#REF!</definedName>
    <definedName name="낙찰율">#REF!</definedName>
    <definedName name="낙하물방지공">#REF!</definedName>
    <definedName name="난간">#REF!</definedName>
    <definedName name="날짜">#REF!</definedName>
    <definedName name="내">#REF!</definedName>
    <definedName name="내공">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">#REF!</definedName>
    <definedName name="내역_">#REF!</definedName>
    <definedName name="내역2">#REF!</definedName>
    <definedName name="내역서">Dlog_Show</definedName>
    <definedName name="내전">#REF!</definedName>
    <definedName name="노무">#REF!</definedName>
    <definedName name="노무공량">#REF!</definedName>
    <definedName name="노무비">[20]건축내역!#REF!</definedName>
    <definedName name="노무비율">#REF!</definedName>
    <definedName name="노반경">#REF!</definedName>
    <definedName name="노반노무">#REF!</definedName>
    <definedName name="노반재료">#REF!</definedName>
    <definedName name="노산3교집계표">#REF!</definedName>
    <definedName name="높이">#REF!</definedName>
    <definedName name="높이1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ㄷ">#REF!</definedName>
    <definedName name="ㄷ1">#REF!</definedName>
    <definedName name="ㄷ2">#REF!</definedName>
    <definedName name="ㄷㄷㄷ">'[8]ABUT수량-A1'!$T$25</definedName>
    <definedName name="ㄷㄷㅎㄴㅁㅇㄹ">[16]설계예산서!$J$1</definedName>
    <definedName name="ㄷㅁㅁ">#REF!</definedName>
    <definedName name="ㄷㅈ">#REF!</definedName>
    <definedName name="ㄷㅎㄹㅇ" hidden="1">#N/A</definedName>
    <definedName name="다">#REF!</definedName>
    <definedName name="다람쥐" hidden="1">#REF!</definedName>
    <definedName name="다우웰바설치공">#REF!</definedName>
    <definedName name="다짐되메우기">#REF!</definedName>
    <definedName name="단가">'[21]단가(1)'!$J$4:$K$323</definedName>
    <definedName name="단가비교표">#REF!,#REF!</definedName>
    <definedName name="단가비교표1">#REF!,#REF!</definedName>
    <definedName name="단가산출">#REF!</definedName>
    <definedName name="단가산출서">#REF!</definedName>
    <definedName name="단가적용표">#REF!</definedName>
    <definedName name="단가조사서">#REF!</definedName>
    <definedName name="단가테이블1">#REF!</definedName>
    <definedName name="단관M">[5]DATE!$H$24:$H$85</definedName>
    <definedName name="단면적3Span">#REF!</definedName>
    <definedName name="단빔플랜지">#REF!</definedName>
    <definedName name="단사경">#REF!</definedName>
    <definedName name="단사노">#REF!</definedName>
    <definedName name="단사재">#REF!</definedName>
    <definedName name="단삼경">#REF!</definedName>
    <definedName name="단삼노">#REF!</definedName>
    <definedName name="단삼재">#REF!</definedName>
    <definedName name="단위">#REF!</definedName>
    <definedName name="단위단가">#REF!</definedName>
    <definedName name="단위량">#REF!</definedName>
    <definedName name="단위수량.">#REF!</definedName>
    <definedName name="단위수량1">#REF!</definedName>
    <definedName name="단위수량2">#REF!</definedName>
    <definedName name="단위준설량">[22]단위준설량산출표!$A$5:$O$20</definedName>
    <definedName name="단위중량">#REF!</definedName>
    <definedName name="단위중량2">#REF!</definedName>
    <definedName name="단이경">#REF!</definedName>
    <definedName name="단이노">#REF!</definedName>
    <definedName name="단이재">#REF!</definedName>
    <definedName name="담당자">#REF!</definedName>
    <definedName name="대구">#REF!</definedName>
    <definedName name="대리석포장" hidden="1">{#N/A,#N/A,TRUE,"총괄"}</definedName>
    <definedName name="대형브레이카0.7M3">#REF!</definedName>
    <definedName name="댈타5">#REF!</definedName>
    <definedName name="더블코아튜브NX">#REF!</definedName>
    <definedName name="더하기">[5]DATE!$J$24:$J$85</definedName>
    <definedName name="덕진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15TON">#REF!</definedName>
    <definedName name="데이타">#REF!</definedName>
    <definedName name="데크휘니샤면고르기">#REF!</definedName>
    <definedName name="도급액">#REF!</definedName>
    <definedName name="도급예정액">[23]내역!$C$38</definedName>
    <definedName name="도장공">74000</definedName>
    <definedName name="돌단풍">#REF!</definedName>
    <definedName name="동A1">#REF!</definedName>
    <definedName name="동ㄴㄴㄴ">#REF!</definedName>
    <definedName name="동두천">#REF!</definedName>
    <definedName name="동바리">#REF!</definedName>
    <definedName name="동바리공">#REF!</definedName>
    <definedName name="동백1204">#N/A</definedName>
    <definedName name="동백1506">#N/A</definedName>
    <definedName name="동백1808">#N/A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원">#REF!</definedName>
    <definedName name="두부">#REF!</definedName>
    <definedName name="두부1">#N/A</definedName>
    <definedName name="두부2">#N/A</definedName>
    <definedName name="드라이브파이프NX">#REF!</definedName>
    <definedName name="드라이브파이프슈NX">#REF!</definedName>
    <definedName name="드라이브파이프헤드NX">#REF!</definedName>
    <definedName name="등R2">#N/A</definedName>
    <definedName name="등R4">#N/A</definedName>
    <definedName name="등R6">#N/A</definedName>
    <definedName name="등R8">#N/A</definedName>
    <definedName name="디이젤엔진15HP">#REF!</definedName>
    <definedName name="때죽R10">#N/A</definedName>
    <definedName name="때죽R4">#N/A</definedName>
    <definedName name="때죽R6">#N/A</definedName>
    <definedName name="때죽R8">#N/A</definedName>
    <definedName name="띠장규격">#REF!</definedName>
    <definedName name="ㄹ">#REF!</definedName>
    <definedName name="ㄹ1">#REF!</definedName>
    <definedName name="ㄹ13">#REF!</definedName>
    <definedName name="ㄹ2">#REF!</definedName>
    <definedName name="ㄹㄹ">#N/A</definedName>
    <definedName name="ㄹㄹㄹ" hidden="1">#REF!</definedName>
    <definedName name="ㄹㄹㄹㄹ">#REF!</definedName>
    <definedName name="ㄹㄻㅈㄷㅇㅁㄴㅇㄹ">#REF!</definedName>
    <definedName name="ㄹㅇ" hidden="1">{#N/A,#N/A,TRUE,"총괄"}</definedName>
    <definedName name="ㄹㅇㄴ">#REF!</definedName>
    <definedName name="ㄹ화ㅓ">#N/A</definedName>
    <definedName name="라">#REF!</definedName>
    <definedName name="램머80KG">#REF!</definedName>
    <definedName name="램머경">#REF!</definedName>
    <definedName name="램머노무">#REF!</definedName>
    <definedName name="램머재료">#REF!</definedName>
    <definedName name="레_무근">#REF!</definedName>
    <definedName name="레_철근">#REF!</definedName>
    <definedName name="련수">#REF!</definedName>
    <definedName name="리밍쉘NX">#REF!</definedName>
    <definedName name="리브두께">#REF!</definedName>
    <definedName name="리브폭">#REF!</definedName>
    <definedName name="ㄻㅇㄴㄻㄴㅇ">#REF!</definedName>
    <definedName name="ㅀ" hidden="1">{#N/A,#N/A,TRUE,"토적및재료집계";#N/A,#N/A,TRUE,"토적및재료집계";#N/A,#N/A,TRUE,"단위량"}</definedName>
    <definedName name="ㅀㅁㅁ">#REF!</definedName>
    <definedName name="ㅁ">#REF!</definedName>
    <definedName name="ㅁ01">#REF!</definedName>
    <definedName name="ㅁ1">#REF!</definedName>
    <definedName name="ㅁ2">#REF!</definedName>
    <definedName name="ㅁ270">#N/A</definedName>
    <definedName name="ㅁ309">#N/A</definedName>
    <definedName name="ㅁ400">#REF!</definedName>
    <definedName name="ㅁ459">[4]총괄내역서!#REF!</definedName>
    <definedName name="ㅁ92">#REF!</definedName>
    <definedName name="ㅁㄱ235">#N/A</definedName>
    <definedName name="ㅁㄱ31">#N/A</definedName>
    <definedName name="ㅁㄴㄷㅇ">#N/A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ㅁㄴㅇ" hidden="1">#REF!</definedName>
    <definedName name="ㅁㄷㄱㄻ">#REF!</definedName>
    <definedName name="ㅁㄷㄺㅁㄷㄹ">#REF!</definedName>
    <definedName name="ㅁㄹ" hidden="1">{#N/A,#N/A,TRUE,"총괄"}</definedName>
    <definedName name="ㅁㄹㅇㄹㅇㄴㄹㄴㅁ">[16]설계예산서!$F$1</definedName>
    <definedName name="ㅁㅀㅁㅈㄷㄹ">#REF!</definedName>
    <definedName name="ㅁㅁ">#REF!</definedName>
    <definedName name="ㅁㅁ185">#REF!</definedName>
    <definedName name="ㅁㅁㅁ" hidden="1">#REF!</definedName>
    <definedName name="ㅁㅁㅁㅁ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가목R3">#N/A</definedName>
    <definedName name="마가목R5">#N/A</definedName>
    <definedName name="마가목R7">#N/A</definedName>
    <definedName name="마대쌓기">[4]총괄내역서!#REF!</definedName>
    <definedName name="마마" hidden="1">#REF!</definedName>
    <definedName name="마스콘수량">#REF!</definedName>
    <definedName name="마케담경">#REF!</definedName>
    <definedName name="마케담노무">#REF!</definedName>
    <definedName name="마케담재료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#N/A</definedName>
    <definedName name="말발도리1204">#N/A</definedName>
    <definedName name="말발도리1506">#N/A</definedName>
    <definedName name="매끈한마감">#REF!</definedName>
    <definedName name="매자0804">#N/A</definedName>
    <definedName name="매자1005">#N/A</definedName>
    <definedName name="매캐덤로울러_자주식_8_10TON">#REF!</definedName>
    <definedName name="매캐덤로울러자주식8_10TON">#REF!</definedName>
    <definedName name="매크로11">#N/A</definedName>
    <definedName name="매크로4">#N/A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#N/A</definedName>
    <definedName name="매화R4">#N/A</definedName>
    <definedName name="매화R6">#N/A</definedName>
    <definedName name="매화R8">#N/A</definedName>
    <definedName name="맨홀뚜껑">#REF!</definedName>
    <definedName name="맨홀펌프장">#REF!</definedName>
    <definedName name="맨홀펌프장_배관">#REF!</definedName>
    <definedName name="맨홀호수">#REF!</definedName>
    <definedName name="메1">#REF!</definedName>
    <definedName name="메2">#REF!</definedName>
    <definedName name="메3">#REF!</definedName>
    <definedName name="메4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#N/A</definedName>
    <definedName name="메타B12">#N/A</definedName>
    <definedName name="메타B15">#N/A</definedName>
    <definedName name="메타B18">#N/A</definedName>
    <definedName name="메타B4">#N/A</definedName>
    <definedName name="메타B5">#N/A</definedName>
    <definedName name="메타B6">#N/A</definedName>
    <definedName name="메타B8">#N/A</definedName>
    <definedName name="메탈리밍쉘NX">#REF!</definedName>
    <definedName name="메탈크라운NX">#REF!</definedName>
    <definedName name="멘트">#REF!</definedName>
    <definedName name="면갈이">#REF!</definedName>
    <definedName name="면고르기1">#N/A</definedName>
    <definedName name="면고르기2">#N/A</definedName>
    <definedName name="면마공">#REF!</definedName>
    <definedName name="면벽높이">#REF!</definedName>
    <definedName name="면벽두께">#REF!</definedName>
    <definedName name="면적">#REF!,#REF!,#REF!,#REF!,#REF!,#REF!,#REF!,#REF!</definedName>
    <definedName name="면적율">#REF!</definedName>
    <definedName name="명세">[4]총괄내역서!#REF!</definedName>
    <definedName name="명수">#REF!</definedName>
    <definedName name="명자0604">#N/A</definedName>
    <definedName name="명자0805">#N/A</definedName>
    <definedName name="명자1006">#N/A</definedName>
    <definedName name="명자1208">#N/A</definedName>
    <definedName name="모21">#REF!</definedName>
    <definedName name="모감주R10">#N/A</definedName>
    <definedName name="모감주R4">#N/A</definedName>
    <definedName name="모감주R6">#N/A</definedName>
    <definedName name="모감주R8">#N/A</definedName>
    <definedName name="모과2005">#N/A</definedName>
    <definedName name="모과2507">#N/A</definedName>
    <definedName name="모과R10">#N/A</definedName>
    <definedName name="모과R12">#N/A</definedName>
    <definedName name="모과R15">#N/A</definedName>
    <definedName name="모과R20">#N/A</definedName>
    <definedName name="모과R25">#N/A</definedName>
    <definedName name="모과R5">#N/A</definedName>
    <definedName name="모과R8">#N/A</definedName>
    <definedName name="모과나무">#REF!</definedName>
    <definedName name="모란5가지">#N/A</definedName>
    <definedName name="모란6가지">#N/A</definedName>
    <definedName name="모래1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련R10">#N/A</definedName>
    <definedName name="목련R12">#N/A</definedName>
    <definedName name="목련R15">#N/A</definedName>
    <definedName name="목련R20">#N/A</definedName>
    <definedName name="목련R4">#N/A</definedName>
    <definedName name="목련R5">#N/A</definedName>
    <definedName name="목련R6">#N/A</definedName>
    <definedName name="목련R8">#N/A</definedName>
    <definedName name="목백합">#REF!</definedName>
    <definedName name="목서1506">#N/A</definedName>
    <definedName name="목서2012">#N/A</definedName>
    <definedName name="목서2515">#N/A</definedName>
    <definedName name="목수국1006">#N/A</definedName>
    <definedName name="목수국1208">#N/A</definedName>
    <definedName name="목수국1510">#N/A</definedName>
    <definedName name="목재가공">#REF!</definedName>
    <definedName name="목재동바리1">#N/A</definedName>
    <definedName name="목재동바리2">#N/A</definedName>
    <definedName name="목차1">#N/A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탈">#REF!</definedName>
    <definedName name="무궁화1003">#N/A</definedName>
    <definedName name="무궁화1203">#N/A</definedName>
    <definedName name="무궁화1504">#N/A</definedName>
    <definedName name="무궁화1805">#N/A</definedName>
    <definedName name="무궁화2006">#N/A</definedName>
    <definedName name="무늬1">#N/A</definedName>
    <definedName name="무늬2">#N/A</definedName>
    <definedName name="무늬거푸집">#REF!</definedName>
    <definedName name="무수축콘크리트">#REF!</definedName>
    <definedName name="무한궤도크레인10TON_0.29M3_">#REF!</definedName>
    <definedName name="물가자료">#REF!</definedName>
    <definedName name="물청소">#REF!</definedName>
    <definedName name="물탱크5500L">#REF!</definedName>
    <definedName name="물푸기">#REF!</definedName>
    <definedName name="물푸레R5">#N/A</definedName>
    <definedName name="물푸레R6">#N/A</definedName>
    <definedName name="물푸레R8">#N/A</definedName>
    <definedName name="뭔데">#REF!</definedName>
    <definedName name="뮤">#REF!</definedName>
    <definedName name="뮤2">#REF!</definedName>
    <definedName name="미끄럼방지수량">[24]DATE!$G$24:$G$79</definedName>
    <definedName name="미선0804">#N/A</definedName>
    <definedName name="미선1206">#N/A</definedName>
    <definedName name="미송원목">#REF!</definedName>
    <definedName name="미장품">#REF!</definedName>
    <definedName name="밎">#REF!</definedName>
    <definedName name="밑변">#REF!</definedName>
    <definedName name="밑변1">#REF!</definedName>
    <definedName name="ㅂ">#REF!</definedName>
    <definedName name="ㅂ123">#REF!</definedName>
    <definedName name="ㅂㅁㄷㅎ">#REF!</definedName>
    <definedName name="ㅂㅂ">#REF!</definedName>
    <definedName name="ㅂㅎㅁㅇㅀ">#REF!</definedName>
    <definedName name="ㅂㅎㅎㅁ">#REF!</definedName>
    <definedName name="바">#REF!</definedName>
    <definedName name="바닥몰">#N/A</definedName>
    <definedName name="바보">#N/A</definedName>
    <definedName name="반송1012">#N/A</definedName>
    <definedName name="반송1215">#N/A</definedName>
    <definedName name="반송1518">#N/A</definedName>
    <definedName name="반송1520">#N/A</definedName>
    <definedName name="반송2022">#N/A</definedName>
    <definedName name="반중력식옹벽_개소별명세">[4]총괄내역서!#REF!</definedName>
    <definedName name="반중력식옹벽_수량집계">[4]총괄내역서!#REF!</definedName>
    <definedName name="발전기25KW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류펌프">#REF!</definedName>
    <definedName name="방무늬1">#N/A</definedName>
    <definedName name="방무늬2">#N/A</definedName>
    <definedName name="방방호벽">#N/A</definedName>
    <definedName name="방부B형">[4]총괄내역서!#REF!</definedName>
    <definedName name="방부대형">[4]총괄내역서!#REF!</definedName>
    <definedName name="방부이각">[4]총괄내역서!#REF!</definedName>
    <definedName name="방수1">#N/A</definedName>
    <definedName name="방수2">#N/A</definedName>
    <definedName name="방수공">#REF!</definedName>
    <definedName name="방수몰탈">#REF!</definedName>
    <definedName name="방철">#N/A</definedName>
    <definedName name="방철1">#N/A</definedName>
    <definedName name="방철131">#N/A</definedName>
    <definedName name="방철132">#N/A</definedName>
    <definedName name="방철161">#N/A</definedName>
    <definedName name="방철162">#N/A</definedName>
    <definedName name="방철2">#N/A</definedName>
    <definedName name="방콘2">#N/A</definedName>
    <definedName name="방콘2401">#N/A</definedName>
    <definedName name="방콘2402">#N/A</definedName>
    <definedName name="방합3회1">#N/A</definedName>
    <definedName name="방합3회2">#N/A</definedName>
    <definedName name="방호벽">#REF!</definedName>
    <definedName name="방호벽1">#N/A</definedName>
    <definedName name="방호벽2">#N/A</definedName>
    <definedName name="방호벽철근">#N/A</definedName>
    <definedName name="배롱나무">#REF!</definedName>
    <definedName name="배면방수">#REF!</definedName>
    <definedName name="배수공">#REF!</definedName>
    <definedName name="배수공집계표">[4]총괄내역서!#REF!</definedName>
    <definedName name="배수공집계표제목">[4]총괄내역서!#REF!</definedName>
    <definedName name="배수구">#REF!</definedName>
    <definedName name="배전">#REF!</definedName>
    <definedName name="백현교설계예산서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림콘크리트2">#REF!</definedName>
    <definedName name="버팀간격">#REF!</definedName>
    <definedName name="버팀규격">#REF!</definedName>
    <definedName name="버팀수량">#REF!</definedName>
    <definedName name="번호">#REF!</definedName>
    <definedName name="법면보호블럭">#REF!</definedName>
    <definedName name="벽돌">#N/A</definedName>
    <definedName name="보도" hidden="1">{#N/A,#N/A,TRUE,"총괄"}</definedName>
    <definedName name="보도경계블럭수량">#REF!</definedName>
    <definedName name="보상비">#REF!</definedName>
    <definedName name="보습제">#REF!</definedName>
    <definedName name="보완자료복사">#REF!</definedName>
    <definedName name="보인">#REF!</definedName>
    <definedName name="보조">#REF!</definedName>
    <definedName name="보조1">#REF!</definedName>
    <definedName name="보조기층부설">#REF!</definedName>
    <definedName name="보조연">#REF!</definedName>
    <definedName name="보조원">#REF!</definedName>
    <definedName name="보차도경계블럭수량">#REF!</definedName>
    <definedName name="보통마감">#REF!</definedName>
    <definedName name="보통인부">#REF!</definedName>
    <definedName name="보통인부B10">#N/A</definedName>
    <definedName name="보통인부B4이하">#N/A</definedName>
    <definedName name="보통인부B5">#N/A</definedName>
    <definedName name="보통인부B6">#N/A</definedName>
    <definedName name="보통인부B8">#N/A</definedName>
    <definedName name="보통인부R10">#N/A</definedName>
    <definedName name="보통인부R12">#N/A</definedName>
    <definedName name="보통인부R15">#N/A</definedName>
    <definedName name="보통인부R4이하">#N/A</definedName>
    <definedName name="보통인부R5">#N/A</definedName>
    <definedName name="보통인부R6">#N/A</definedName>
    <definedName name="보통인부R7">#N/A</definedName>
    <definedName name="보통인부R8">#N/A</definedName>
    <definedName name="보호몰탈1">#REF!</definedName>
    <definedName name="보호몰탈2">#REF!</definedName>
    <definedName name="보호몰탈3">#REF!</definedName>
    <definedName name="보호상">#N/A</definedName>
    <definedName name="보호측">#N/A</definedName>
    <definedName name="보호하">#N/A</definedName>
    <definedName name="복사">#REF!</definedName>
    <definedName name="부가가치세">#REF!</definedName>
    <definedName name="부대">#REF!</definedName>
    <definedName name="부대공">#REF!</definedName>
    <definedName name="부대공_집계표_제목">[4]총괄내역서!#REF!</definedName>
    <definedName name="부대공수량">[25]부대공수량!$A$1:$L$5</definedName>
    <definedName name="부대공집계표">[4]총괄내역서!#REF!</definedName>
    <definedName name="부대원본" hidden="1">{#N/A,#N/A,FALSE,"토공2"}</definedName>
    <definedName name="부대일위대가">#REF!</definedName>
    <definedName name="부설비">#REF!</definedName>
    <definedName name="불도우저">#REF!</definedName>
    <definedName name="불도우저_무한궤도_19TON">#REF!</definedName>
    <definedName name="불도자15경">#REF!</definedName>
    <definedName name="불도자15노무">#REF!</definedName>
    <definedName name="불도자15재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1">#REF!</definedName>
    <definedName name="비계">#REF!</definedName>
    <definedName name="비계1">#REF!</definedName>
    <definedName name="비계2">#REF!</definedName>
    <definedName name="비계공">#REF!</definedName>
    <definedName name="비고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빔간격">#REF!</definedName>
    <definedName name="빔높이">#REF!</definedName>
    <definedName name="빗물받이1">#REF!</definedName>
    <definedName name="빗물받이2">#REF!</definedName>
    <definedName name="ㅅ">#REF!</definedName>
    <definedName name="ㅅㅍ">#REF!</definedName>
    <definedName name="사">#REF!</definedName>
    <definedName name="사급" hidden="1">{#N/A,#N/A,TRUE,"총괄"}</definedName>
    <definedName name="사급자재비">#REF!</definedName>
    <definedName name="사다리">#REF!</definedName>
    <definedName name="사라마다">#REF!</definedName>
    <definedName name="사리도경">#REF!</definedName>
    <definedName name="사리도노무">#REF!</definedName>
    <definedName name="사리도재료">#REF!</definedName>
    <definedName name="산보">#REF!</definedName>
    <definedName name="산재보험료">#REF!</definedName>
    <definedName name="산출">#REF!</definedName>
    <definedName name="산출근거">#REF!</definedName>
    <definedName name="산출근거1">#REF!</definedName>
    <definedName name="산출내역집계표">#REF!</definedName>
    <definedName name="산표">#REF!</definedName>
    <definedName name="상면고">8</definedName>
    <definedName name="상부슬라브">#REF!</definedName>
    <definedName name="상부플랜지두께">#REF!</definedName>
    <definedName name="상수도공">#REF!</definedName>
    <definedName name="상수도공집계표">#REF!</definedName>
    <definedName name="상차">[17]설명!#REF!</definedName>
    <definedName name="새">#REF!</definedName>
    <definedName name="새N">#REF!</definedName>
    <definedName name="서A1">#REF!</definedName>
    <definedName name="서울">#REF!</definedName>
    <definedName name="서정석">#N/A</definedName>
    <definedName name="석_축_개_소_별_명_세">[4]총괄내역서!#REF!</definedName>
    <definedName name="석_축_수_량_집_계">[4]총괄내역서!#REF!</definedName>
    <definedName name="석공">76000</definedName>
    <definedName name="석재타일경">#REF!</definedName>
    <definedName name="석재타일노">#REF!</definedName>
    <definedName name="석재타일재">#REF!</definedName>
    <definedName name="석축">[4]일위대가표!#REF!</definedName>
    <definedName name="선팽창계수">#REF!</definedName>
    <definedName name="설계가">#N/A</definedName>
    <definedName name="설계단면력요약.SAP90Work">#N/A</definedName>
    <definedName name="설계서갑지">#REF!</definedName>
    <definedName name="설계설">#N/A</definedName>
    <definedName name="설계설명서1">#REF!</definedName>
    <definedName name="설계속도">#REF!</definedName>
    <definedName name="설명">#REF!</definedName>
    <definedName name="설명1">#REF!</definedName>
    <definedName name="설명서">#REF!</definedName>
    <definedName name="설명판1">#N/A</definedName>
    <definedName name="설명판2">#N/A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설치간재">#REF!</definedName>
    <definedName name="설치비">#REF!</definedName>
    <definedName name="설치직노">#REF!</definedName>
    <definedName name="설치직재">#REF!</definedName>
    <definedName name="성도" hidden="1">{#N/A,#N/A,TRUE,"960318-1";#N/A,#N/A,TRUE,"960318-2";#N/A,#N/A,TRUE,"960318-3"}</definedName>
    <definedName name="성철">#REF!</definedName>
    <definedName name="성토부도수로_재료수량산출">[4]총괄내역서!#REF!</definedName>
    <definedName name="성토부도수로_토공수량산출">[4]총괄내역서!#REF!</definedName>
    <definedName name="소B7">#REF!</definedName>
    <definedName name="소계">#REF!</definedName>
    <definedName name="소공사명1">#REF!</definedName>
    <definedName name="소공사명2">#REF!</definedName>
    <definedName name="소나무">#REF!</definedName>
    <definedName name="소유자성명">#REF!</definedName>
    <definedName name="소유자주소">#REF!</definedName>
    <definedName name="소일위대가1">#REF!</definedName>
    <definedName name="소재지">#REF!</definedName>
    <definedName name="소켓무게">[5]DATE!$G$24:$G$79</definedName>
    <definedName name="속채움1">#N/A</definedName>
    <definedName name="속채움2">#N/A</definedName>
    <definedName name="손료">#REF!</definedName>
    <definedName name="손해배상보험료">#REF!</definedName>
    <definedName name="송강">#N/A</definedName>
    <definedName name="송추내역서">#REF!</definedName>
    <definedName name="쇄석운반">#N/A</definedName>
    <definedName name="쇠흙손경비">#REF!</definedName>
    <definedName name="쇠흙손노무비">#REF!</definedName>
    <definedName name="쇠흙손재료비">#REF!</definedName>
    <definedName name="수____종">#REF!</definedName>
    <definedName name="수1소B">#REF!</definedName>
    <definedName name="수량">#REF!</definedName>
    <definedName name="수량1">#REF!</definedName>
    <definedName name="수량명세서">[4]총괄내역서!#REF!</definedName>
    <definedName name="수량명세서12">[4]총괄내역서!#REF!</definedName>
    <definedName name="수량산출">#REF!</definedName>
    <definedName name="수량산출2" hidden="1">#N/A</definedName>
    <definedName name="수량산출서">#REF!</definedName>
    <definedName name="수량산출세부3" hidden="1">{#N/A,#N/A,FALSE,"단가표지"}</definedName>
    <definedName name="수목">#REF!</definedName>
    <definedName name="수식1">#REF!</definedName>
    <definedName name="수식입력매크로">#N/A</definedName>
    <definedName name="수입인지">#REF!</definedName>
    <definedName name="수정내역">#REF!</definedName>
    <definedName name="수중_토사">#REF!</definedName>
    <definedName name="수중면정리및청소">#REF!</definedName>
    <definedName name="수중토사p1">#REF!</definedName>
    <definedName name="수직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평">#REF!</definedName>
    <definedName name="수평규준틀노무비">#REF!</definedName>
    <definedName name="수평규준틀재료비">#REF!</definedName>
    <definedName name="수평연결재">#N/A</definedName>
    <definedName name="순공사비">#REF!</definedName>
    <definedName name="순공사비계">#REF!</definedName>
    <definedName name="숫자노무비">#REF!</definedName>
    <definedName name="쉬트상">#N/A</definedName>
    <definedName name="쉬트시">#N/A</definedName>
    <definedName name="쉬트측">#N/A</definedName>
    <definedName name="쉬트하">#N/A</definedName>
    <definedName name="슈NX">#REF!</definedName>
    <definedName name="스치로폴설치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티로폴">#REF!</definedName>
    <definedName name="스페이서설치">#REF!</definedName>
    <definedName name="스페이서수직1">#N/A</definedName>
    <definedName name="스페이서수직2">#N/A</definedName>
    <definedName name="스페이서수평1">#N/A</definedName>
    <definedName name="스페이서수평2">#N/A</definedName>
    <definedName name="스페이셔">#REF!</definedName>
    <definedName name="스페이셔_설치">#REF!</definedName>
    <definedName name="슬래브">#REF!</definedName>
    <definedName name="슬래브높이">#REF!</definedName>
    <definedName name="시">#REF!</definedName>
    <definedName name="시공이음">#REF!</definedName>
    <definedName name="시멘트">#REF!</definedName>
    <definedName name="시설물수량">#REF!</definedName>
    <definedName name="시설수량">#REF!</definedName>
    <definedName name="시중노임1">#N/A</definedName>
    <definedName name="식재">#REF!</definedName>
    <definedName name="신">#REF!</definedName>
    <definedName name="신상">#REF!</definedName>
    <definedName name="신축이음각도">#REF!</definedName>
    <definedName name="신축이음갯수">#REF!</definedName>
    <definedName name="신축이음장치">#REF!</definedName>
    <definedName name="신축장치">#REF!</definedName>
    <definedName name="신화" hidden="1">{#N/A,#N/A,TRUE,"960318-1";#N/A,#N/A,TRUE,"960318-2";#N/A,#N/A,TRUE,"960318-3"}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심도">[18]값!$N$3:$S$17</definedName>
    <definedName name="심도구분">[18]값!$N$2:$S$2</definedName>
    <definedName name="씨">#REF!</definedName>
    <definedName name="씨그마ck">#REF!</definedName>
    <definedName name="씨그마y">#REF!</definedName>
    <definedName name="씨발">#REF!</definedName>
    <definedName name="ㅇ" hidden="1">{#N/A,#N/A,TRUE,"총괄"}</definedName>
    <definedName name="ㅇ560">#REF!</definedName>
    <definedName name="ㅇㄴ혿ㄷ">#REF!</definedName>
    <definedName name="ㅇㄷ옫ㅇㄷㅇ">#REF!</definedName>
    <definedName name="ㅇㄹㄹ" hidden="1">#REF!</definedName>
    <definedName name="ㅇㄹ호">#N/A</definedName>
    <definedName name="ㅇㄹ호ㅓ">#N/A</definedName>
    <definedName name="ㅇㄹ호ㅗㅓ">#N/A</definedName>
    <definedName name="ㅇㄻㄴㅇㄹ">#REF!</definedName>
    <definedName name="ㅇㄻㅇㄹ">#REF!</definedName>
    <definedName name="ㅇㅁㅇ">#REF!</definedName>
    <definedName name="ㅇㅇ" hidden="1">[4]총괄내역서!#REF!</definedName>
    <definedName name="ㅇㅇㅇ">#REF!</definedName>
    <definedName name="ㅇㅎ">#N/A</definedName>
    <definedName name="아">#REF!</definedName>
    <definedName name="아스콘수량">#REF!</definedName>
    <definedName name="아스팔트">#REF!</definedName>
    <definedName name="아스팔트스프레이어400L">#REF!</definedName>
    <definedName name="아앙" hidden="1">#REF!</definedName>
    <definedName name="아왜나무12노무">#REF!</definedName>
    <definedName name="아왜나무12재료">#REF!</definedName>
    <definedName name="안벽">#N/A</definedName>
    <definedName name="안전">#REF!</definedName>
    <definedName name="안전관리비">#REF!</definedName>
    <definedName name="알d">#REF!</definedName>
    <definedName name="알파1">#REF!</definedName>
    <definedName name="알파2">#REF!</definedName>
    <definedName name="암거구조물공">#REF!</definedName>
    <definedName name="암거구조물자재대">#REF!</definedName>
    <definedName name="암거구체_재료_수량산출__1">[4]총괄내역서!#REF!</definedName>
    <definedName name="암거구체_토공_수량산출__2">[4]총괄내역서!#REF!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벽_재료_및_토공_수량산출__1">[4]총괄내역서!#REF!</definedName>
    <definedName name="암거단위수량1">#REF!</definedName>
    <definedName name="암거단위수량2">#REF!</definedName>
    <definedName name="암거토공">#REF!</definedName>
    <definedName name="앨c">#REF!</definedName>
    <definedName name="앨e">#REF!</definedName>
    <definedName name="앵커볼트">#REF!</definedName>
    <definedName name="야야">#REF!</definedName>
    <definedName name="양매자0403">#N/A</definedName>
    <definedName name="양매자0505">#N/A</definedName>
    <definedName name="양매자0606">#N/A</definedName>
    <definedName name="양생1">#N/A</definedName>
    <definedName name="양생2">#N/A</definedName>
    <definedName name="양생경비">#REF!</definedName>
    <definedName name="양생노무비">#REF!</definedName>
    <definedName name="양생재료비">#REF!</definedName>
    <definedName name="에어호스_3_4__×3B×50M">#REF!</definedName>
    <definedName name="에어호스_3_4_3B50M">#REF!</definedName>
    <definedName name="에어호스3B50M">#REF!</definedName>
    <definedName name="여굴">#REF!</definedName>
    <definedName name="여굴1">#REF!</definedName>
    <definedName name="역_T형옹벽_개소별명세">[4]총괄내역서!#REF!</definedName>
    <definedName name="역_T형옹벽_수량집계">[4]총괄내역서!#REF!</definedName>
    <definedName name="연구">#REF!</definedName>
    <definedName name="연구보">#REF!</definedName>
    <definedName name="연구보조원">#REF!</definedName>
    <definedName name="연구원">#REF!</definedName>
    <definedName name="연번">#REF!</definedName>
    <definedName name="연속3M">#REF!</definedName>
    <definedName name="연속3Mu">#REF!</definedName>
    <definedName name="연수">#REF!</definedName>
    <definedName name="연장">#REF!</definedName>
    <definedName name="연장L형측구">#REF!</definedName>
    <definedName name="연장이름">#REF!</definedName>
    <definedName name="영산홍">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예공">#REF!</definedName>
    <definedName name="오">#REF!</definedName>
    <definedName name="오벽높이">#REF!</definedName>
    <definedName name="오산">#REF!</definedName>
    <definedName name="오수공">#REF!</definedName>
    <definedName name="오수공수량">#REF!</definedName>
    <definedName name="오수공수량집계표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온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집계표">#REF!</definedName>
    <definedName name="옹벽연장집계">#REF!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벚나무">#REF!</definedName>
    <definedName name="왜성도라지">#REF!</definedName>
    <definedName name="왜이래">#REF!</definedName>
    <definedName name="외벽">#REF!</definedName>
    <definedName name="요">#REF!</definedName>
    <definedName name="요율" hidden="1">{#N/A,#N/A,TRUE,"총괄"}</definedName>
    <definedName name="용접">#REF!</definedName>
    <definedName name="용접200경비">#REF!</definedName>
    <definedName name="용접300경비">#REF!</definedName>
    <definedName name="용접공_일반">#REF!</definedName>
    <definedName name="용접공87771">#REF!</definedName>
    <definedName name="용접기_교류_200AMP">#REF!</definedName>
    <definedName name="용접식_이음">#REF!</definedName>
    <definedName name="우">#N/A</definedName>
    <definedName name="우리">#REF!</definedName>
    <definedName name="우물통_굴착토사">#REF!</definedName>
    <definedName name="우물통굴착_리핑암">#REF!</definedName>
    <definedName name="우물통굴착_발파암">#REF!</definedName>
    <definedName name="우수공">#REF!</definedName>
    <definedName name="우수공수량집계표">#REF!</definedName>
    <definedName name="우수돈">#REF!</definedName>
    <definedName name="우수돈2">#REF!</definedName>
    <definedName name="운전">#REF!</definedName>
    <definedName name="운전사">#REF!</definedName>
    <definedName name="운전사_기계">#REF!</definedName>
    <definedName name="운전사_운반차">#REF!</definedName>
    <definedName name="운전수">#REF!</definedName>
    <definedName name="운전조">#REF!</definedName>
    <definedName name="원">#REF!</definedName>
    <definedName name="원가">#REF!</definedName>
    <definedName name="원가계산서">#REF!</definedName>
    <definedName name="원단가">#REF!</definedName>
    <definedName name="원지반다짐">#REF!</definedName>
    <definedName name="원형1">#N/A</definedName>
    <definedName name="원형2">#N/A</definedName>
    <definedName name="원형3회">#REF!</definedName>
    <definedName name="원형4회">#REF!</definedName>
    <definedName name="웨브높이">#REF!</definedName>
    <definedName name="웨브두께">#REF!</definedName>
    <definedName name="위치">#N/A</definedName>
    <definedName name="위치조서">#REF!</definedName>
    <definedName name="윗변">#REF!</definedName>
    <definedName name="윗변1">#REF!</definedName>
    <definedName name="유입1">#REF!</definedName>
    <definedName name="유입2">#REF!</definedName>
    <definedName name="유입3">#REF!</definedName>
    <definedName name="유출관경">#REF!</definedName>
    <definedName name="유효폭">#REF!</definedName>
    <definedName name="육상면정리및청소">#REF!</definedName>
    <definedName name="융착기100_150MM">#REF!</definedName>
    <definedName name="융ㅍ츛ㅍ">#REF!</definedName>
    <definedName name="윷퓿퓨">#REF!</definedName>
    <definedName name="은행나무">#REF!</definedName>
    <definedName name="의정부">#REF!</definedName>
    <definedName name="이">#REF!</definedName>
    <definedName name="이각A형">[4]총괄내역서!#REF!</definedName>
    <definedName name="이각B형">[4]총괄내역서!#REF!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#N/A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품질관리비">#N/A</definedName>
    <definedName name="이메일">#REF!</definedName>
    <definedName name="이삼">#REF!</definedName>
    <definedName name="이식">#REF!</definedName>
    <definedName name="이전비">#REF!</definedName>
    <definedName name="이토_배관물량">#REF!</definedName>
    <definedName name="이토변실">#REF!</definedName>
    <definedName name="이형관">[5]DATE!$B$24:$B$85</definedName>
    <definedName name="이희선">#REF!,#REF!</definedName>
    <definedName name="익스팬션">#REF!</definedName>
    <definedName name="인N">#REF!</definedName>
    <definedName name="인동덩쿨">#REF!</definedName>
    <definedName name="인쇄양식">#N/A</definedName>
    <definedName name="인원">#REF!</definedName>
    <definedName name="일B0.6">#REF!</definedName>
    <definedName name="일B6">#REF!</definedName>
    <definedName name="일경">#REF!</definedName>
    <definedName name="일공구가설">#REF!</definedName>
    <definedName name="일공구가설비">#N/A</definedName>
    <definedName name="일공구간접노무비">#N/A</definedName>
    <definedName name="일공구기타경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품질관리비">#N/A</definedName>
    <definedName name="일노">#REF!</definedName>
    <definedName name="일대">#REF!</definedName>
    <definedName name="일반">#N/A</definedName>
    <definedName name="일반관리비">#REF!</definedName>
    <definedName name="일반상단">[18]값!$AD$3:$AI$17</definedName>
    <definedName name="일반상단구분">[18]값!$AD$2:$AI$2</definedName>
    <definedName name="일반집계">#N/A</definedName>
    <definedName name="일반철재">Dlog_Show</definedName>
    <definedName name="일수">#REF!</definedName>
    <definedName name="일위">#REF!,#REF!</definedName>
    <definedName name="일위규격매크로">#N/A</definedName>
    <definedName name="일위대가표">#REF!</definedName>
    <definedName name="일위코드입력매크로">#N/A</definedName>
    <definedName name="일위화면복귀매크로">#N/A</definedName>
    <definedName name="일제">#REF!</definedName>
    <definedName name="임직">#REF!</definedName>
    <definedName name="입력선택">#REF!</definedName>
    <definedName name="ㅈㅅ">#REF!</definedName>
    <definedName name="ㅈㅈ">#REF!</definedName>
    <definedName name="ㅈㅎㄴㄹㅇㄴㄹㄴㅇㄹㅈ">#REF!</definedName>
    <definedName name="ㅈㅎㄴㄹㅇㄹ">#REF!</definedName>
    <definedName name="ㅈㅎㄴㅁㅁ">[16]설계예산서!$L$1</definedName>
    <definedName name="ㅈㅎㄴㅇㄹㄹㅇ">#REF!</definedName>
    <definedName name="자_트">#REF!</definedName>
    <definedName name="자귀나무">#REF!</definedName>
    <definedName name="자연석쌓기">#REF!</definedName>
    <definedName name="자재1000">#REF!</definedName>
    <definedName name="자재10AB">#REF!</definedName>
    <definedName name="자재16">#REF!</definedName>
    <definedName name="자재19">#REF!</definedName>
    <definedName name="자재20">#REF!</definedName>
    <definedName name="자재30">#REF!</definedName>
    <definedName name="자재단가표">[0]!자재단가표</definedName>
    <definedName name="자재비1">#N/A</definedName>
    <definedName name="자재비2">#N/A</definedName>
    <definedName name="자재비율">#REF!</definedName>
    <definedName name="자재집계표">#REF!</definedName>
    <definedName name="자재집계표제목">[4]총괄내역서!#REF!</definedName>
    <definedName name="자재코팅">#REF!</definedName>
    <definedName name="자재테이프">#REF!</definedName>
    <definedName name="자재필름">#REF!</definedName>
    <definedName name="작업">#REF!</definedName>
    <definedName name="작업반장">#REF!</definedName>
    <definedName name="잔디_평떼">#REF!</definedName>
    <definedName name="잔디5경">#REF!</definedName>
    <definedName name="잔디5노무">#REF!</definedName>
    <definedName name="잔디5재료">#REF!</definedName>
    <definedName name="잔토처리">#REF!</definedName>
    <definedName name="잔토처리____________인력">[4]총괄내역서!#REF!</definedName>
    <definedName name="잡비">#REF!</definedName>
    <definedName name="잡석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H13">#N/A</definedName>
    <definedName name="장H16">#N/A</definedName>
    <definedName name="장H19">#N/A</definedName>
    <definedName name="장H22">#N/A</definedName>
    <definedName name="장H25">#N/A</definedName>
    <definedName name="장H29">#N/A</definedName>
    <definedName name="장H32">#N/A</definedName>
    <definedName name="장산">#REF!</definedName>
    <definedName name="장산교">#REF!</definedName>
    <definedName name="장서">#REF!</definedName>
    <definedName name="장성">#N/A</definedName>
    <definedName name="장성H32">#N/A</definedName>
    <definedName name="재">#REF!</definedName>
    <definedName name="재경비" hidden="1">{#N/A,#N/A,TRUE,"총괄"}</definedName>
    <definedName name="재료">#REF!</definedName>
    <definedName name="재료비">[20]건축내역!#REF!</definedName>
    <definedName name="재료집계2">#REF!</definedName>
    <definedName name="재료집계3">#REF!</definedName>
    <definedName name="재료집계호남">#REF!</definedName>
    <definedName name="저케">#REF!</definedName>
    <definedName name="적요1">#REF!</definedName>
    <definedName name="적요2">#REF!</definedName>
    <definedName name="전">#REF!</definedName>
    <definedName name="전공">64000</definedName>
    <definedName name="전사모멘트">#REF!</definedName>
    <definedName name="전사전단력">#REF!</definedName>
    <definedName name="전선관">#REF!</definedName>
    <definedName name="전선관1">#N/A</definedName>
    <definedName name="전선관2">#N/A</definedName>
    <definedName name="전장">#REF!</definedName>
    <definedName name="전주">#REF!</definedName>
    <definedName name="전화번호">#REF!</definedName>
    <definedName name="절단경비">#REF!</definedName>
    <definedName name="절단노무비">#REF!</definedName>
    <definedName name="절단재료비">#REF!</definedName>
    <definedName name="절토부L형측구.XLS">#REF!</definedName>
    <definedName name="절토부도수로_재료수량산출">[4]총괄내역서!#REF!</definedName>
    <definedName name="절토부도수로_토공수량산출">[4]총괄내역서!#REF!</definedName>
    <definedName name="점검통로">#REF!</definedName>
    <definedName name="접_높">#REF!</definedName>
    <definedName name="접_폭">#REF!</definedName>
    <definedName name="접강관">#N/A</definedName>
    <definedName name="접고무판슈">#N/A</definedName>
    <definedName name="접다웰바">#N/A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#N/A</definedName>
    <definedName name="접스페이서">#N/A</definedName>
    <definedName name="접철근보통">#N/A</definedName>
    <definedName name="접충진재">#N/A</definedName>
    <definedName name="접콘160">#N/A</definedName>
    <definedName name="접콘240">#N/A</definedName>
    <definedName name="접타르페이퍼">#N/A</definedName>
    <definedName name="접합판4회">#N/A</definedName>
    <definedName name="접합판6회">#N/A</definedName>
    <definedName name="정문찬">"이름"</definedName>
    <definedName name="정종태">#N/A</definedName>
    <definedName name="정착장치set량">#REF!</definedName>
    <definedName name="제_1회_기성부분_명세서">#REF!</definedName>
    <definedName name="제2회기성감독조서">#REF!</definedName>
    <definedName name="제경비">#REF!</definedName>
    <definedName name="제잡비">#REF!</definedName>
    <definedName name="조경공">#REF!</definedName>
    <definedName name="조경공B10">#N/A</definedName>
    <definedName name="조경공B4이하">#N/A</definedName>
    <definedName name="조경공B5">#N/A</definedName>
    <definedName name="조경공B6">#N/A</definedName>
    <definedName name="조경공B8">#N/A</definedName>
    <definedName name="조경공R10">#N/A</definedName>
    <definedName name="조경공R12">#N/A</definedName>
    <definedName name="조경공R15">#N/A</definedName>
    <definedName name="조경공R4이하">#N/A</definedName>
    <definedName name="조경공R5">#N/A</definedName>
    <definedName name="조경공R6">#N/A</definedName>
    <definedName name="조경공R7">#N/A</definedName>
    <definedName name="조경공R8">#N/A</definedName>
    <definedName name="조려공">#REF!</definedName>
    <definedName name="조영수">#REF!</definedName>
    <definedName name="조원공_1.1_1.5">#N/A</definedName>
    <definedName name="조장">#REF!</definedName>
    <definedName name="조형가이즈까3010">#N/A</definedName>
    <definedName name="조형가이즈까3012">#N/A</definedName>
    <definedName name="조형가이즈까3014">#N/A</definedName>
    <definedName name="조형가이즈까3516">#N/A</definedName>
    <definedName name="종_배_수_관__개_소_별_명_세">[4]총괄내역서!#REF!</definedName>
    <definedName name="종_배_수_관_수_량_집_계">[4]총괄내역서!#REF!</definedName>
    <definedName name="종단위">#REF!</definedName>
    <definedName name="종배수관">[4]총괄내역서!#REF!</definedName>
    <definedName name="좆도">#REF!</definedName>
    <definedName name="주간" hidden="1">{#N/A,#N/A,FALSE,"운반시간"}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빔플랜지">#REF!</definedName>
    <definedName name="주주노">#REF!</definedName>
    <definedName name="주주재">#REF!</definedName>
    <definedName name="주차장토공">#REF!</definedName>
    <definedName name="줄사철">#REF!</definedName>
    <definedName name="중기단가2">#REF!</definedName>
    <definedName name="중기운전기사">#REF!</definedName>
    <definedName name="중기운전수">#REF!</definedName>
    <definedName name="중기운전조수">#REF!</definedName>
    <definedName name="중기조장">#REF!</definedName>
    <definedName name="중대가시설2">#N/A</definedName>
    <definedName name="중력식옹벽_개소별명세">[4]총괄내역서!#REF!</definedName>
    <definedName name="중력식옹벽_수량집계">[4]총괄내역서!#REF!</definedName>
    <definedName name="중분대">#REF!</definedName>
    <definedName name="중분대1">#N/A</definedName>
    <definedName name="중분대2">#N/A</definedName>
    <definedName name="중철1">#N/A</definedName>
    <definedName name="중철131">#N/A</definedName>
    <definedName name="중철132">#N/A</definedName>
    <definedName name="중철161">#N/A</definedName>
    <definedName name="중철162">#N/A</definedName>
    <definedName name="중철2">#N/A</definedName>
    <definedName name="중콘1">#N/A</definedName>
    <definedName name="중콘2">#N/A</definedName>
    <definedName name="중합3회1">#N/A</definedName>
    <definedName name="중합3회2">#N/A</definedName>
    <definedName name="지목">#REF!</definedName>
    <definedName name="지번">#REF!</definedName>
    <definedName name="지역">#N/A</definedName>
    <definedName name="지적">#REF!</definedName>
    <definedName name="지적편입면적">#REF!</definedName>
    <definedName name="지주">#N/A</definedName>
    <definedName name="직1CO">#REF!</definedName>
    <definedName name="직N">#REF!</definedName>
    <definedName name="직노">#REF!</definedName>
    <definedName name="직매54P" hidden="1">{#N/A,#N/A,TRUE,"토적및재료집계";#N/A,#N/A,TRUE,"토적및재료집계";#N/A,#N/A,TRUE,"단위량"}</definedName>
    <definedName name="직영비">#N/A</definedName>
    <definedName name="직접1000">[25]직접재료비!$B$130:$K$138</definedName>
    <definedName name="직접1050">[25]직접재료비!$B$139:$K$147</definedName>
    <definedName name="직접1100">[25]직접재료비!$B$148:$K$156</definedName>
    <definedName name="직접1150">[25]직접재료비!$B$157:$K$165</definedName>
    <definedName name="직접1200">[25]직접재료비!$B$166:$K$174</definedName>
    <definedName name="직접1250">[25]직접재료비!$B$175:$K$183</definedName>
    <definedName name="직접1300">[25]직접재료비!$B$184:$K$192</definedName>
    <definedName name="직접1350">[25]직접재료비!$B$193:$K$201</definedName>
    <definedName name="직접1400">[25]직접재료비!$B$202:$K$210</definedName>
    <definedName name="직접1450">[25]직접재료비!$B$211:$K$219</definedName>
    <definedName name="직접1500">[25]직접재료비!$B$220:$K$228</definedName>
    <definedName name="직접300">[25]직접재료비!$B$4:$K$12</definedName>
    <definedName name="직접350">[25]직접재료비!$B$13:$K$21</definedName>
    <definedName name="직접400">[25]직접재료비!$B$22:$K$30</definedName>
    <definedName name="직접450">[25]직접재료비!$B$31:$K$39</definedName>
    <definedName name="직접500">[25]직접재료비!$B$40:$K$48</definedName>
    <definedName name="직접550">[25]직접재료비!$B$49:$K$57</definedName>
    <definedName name="직접600">[25]직접재료비!$B$58:$K$66</definedName>
    <definedName name="직접650">[25]직접재료비!$B$67:$K$75</definedName>
    <definedName name="직접700">[25]직접재료비!$B$76:$K$84</definedName>
    <definedName name="직접750">[25]직접재료비!$B$85:$K$93</definedName>
    <definedName name="직접800">[25]직접재료비!$B$94:$K$102</definedName>
    <definedName name="직접850">[25]직접재료비!$B$103:$K$111</definedName>
    <definedName name="직접900">[25]직접재료비!$B$112:$K$120</definedName>
    <definedName name="직접950">[25]직접재료비!$B$121:$K$129</definedName>
    <definedName name="직접공사비">#REF!</definedName>
    <definedName name="직접노무비">#REF!</definedName>
    <definedName name="직접재료비">#REF!</definedName>
    <definedName name="직종">#REF!</definedName>
    <definedName name="진동로울러_자주식_2.5TON">#REF!</definedName>
    <definedName name="진동롤라경">#REF!</definedName>
    <definedName name="진동롤라노무">#REF!</definedName>
    <definedName name="진동롤라재료">#REF!</definedName>
    <definedName name="집계">#REF!</definedName>
    <definedName name="집계.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_수량산출">[4]총괄내역서!#REF!</definedName>
    <definedName name="집수정수량">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ㅊ">#REF!</definedName>
    <definedName name="ㅊ16384">#REF!</definedName>
    <definedName name="ㅊ20">#N/A</definedName>
    <definedName name="ㅊㅅ">#REF!</definedName>
    <definedName name="ㅊㅇ">#REF!</definedName>
    <definedName name="ㅊㅊ">#REF!</definedName>
    <definedName name="ㅊㅍ">#REF!</definedName>
    <definedName name="ㅊ픁츝ㅊㅍ">#REF!</definedName>
    <definedName name="차_선_도_색__집_계">[4]총괄내역서!#REF!</definedName>
    <definedName name="차선도색">[4]총괄내역서!#REF!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착공월">#REF!</definedName>
    <definedName name="착암공">#REF!</definedName>
    <definedName name="찬선규제">#REF!</definedName>
    <definedName name="찰샇기" hidden="1">#N/A</definedName>
    <definedName name="참고용">#REF!</definedName>
    <definedName name="참조">#REF!</definedName>
    <definedName name="찾은값">#REF!</definedName>
    <definedName name="책연1">#REF!</definedName>
    <definedName name="책연2">#REF!</definedName>
    <definedName name="책임연">#REF!</definedName>
    <definedName name="책임연구원">#REF!</definedName>
    <definedName name="책임연구원공정">#REF!</definedName>
    <definedName name="처리장">#REF!</definedName>
    <definedName name="처리장내역">#REF!</definedName>
    <definedName name="처얼근">#REF!</definedName>
    <definedName name="천공간격">#REF!</definedName>
    <definedName name="천안토공_토공_List">#REF!</definedName>
    <definedName name="철_13">#REF!</definedName>
    <definedName name="철_16">#REF!</definedName>
    <definedName name="철_19">#REF!</definedName>
    <definedName name="철_199">#REF!</definedName>
    <definedName name="철_총">#REF!</definedName>
    <definedName name="철거">#REF!</definedName>
    <definedName name="철거수량" hidden="1">#REF!</definedName>
    <definedName name="철골공">#REF!</definedName>
    <definedName name="철공">#REF!</definedName>
    <definedName name="철근">#REF!</definedName>
    <definedName name="철근1">#N/A</definedName>
    <definedName name="철근가공조립">#REF!</definedName>
    <definedName name="철근깨기수량">#REF!</definedName>
    <definedName name="철근단면적">#REF!</definedName>
    <definedName name="철근복잡1">#N/A</definedName>
    <definedName name="철근복잡2">#N/A</definedName>
    <definedName name="철근용접노무">#REF!</definedName>
    <definedName name="철근용접재료">#REF!</definedName>
    <definedName name="철근직경D13">#REF!</definedName>
    <definedName name="철근직경D16_25">#REF!</definedName>
    <definedName name="철근직경D29_35">#REF!</definedName>
    <definedName name="청단풍">#REF!</definedName>
    <definedName name="총" hidden="1">{#N/A,#N/A,TRUE,"960318-1";#N/A,#N/A,TRUE,"960318-2";#N/A,#N/A,TRUE,"960318-3"}</definedName>
    <definedName name="총계">#REF!</definedName>
    <definedName name="총공" hidden="1">{#N/A,#N/A,FALSE,"운반시간"}</definedName>
    <definedName name="총공사비">#REF!</definedName>
    <definedName name="총괄" hidden="1">{#N/A,#N/A,TRUE,"총괄"}</definedName>
    <definedName name="총괄표" hidden="1">{#N/A,#N/A,TRUE,"총괄"}</definedName>
    <definedName name="총수량">#REF!</definedName>
    <definedName name="총액금액">#REF!</definedName>
    <definedName name="총원가">#REF!</definedName>
    <definedName name="총원가2">#REF!</definedName>
    <definedName name="총차갑지" hidden="1">#REF!</definedName>
    <definedName name="총폭">#REF!</definedName>
    <definedName name="최광수">#REF!</definedName>
    <definedName name="추출값">#REF!</definedName>
    <definedName name="측_구_공_수_량_집_계">[4]총괄내역서!#REF!</definedName>
    <definedName name="측구공_개소별명세_제목">[4]총괄내역서!#REF!</definedName>
    <definedName name="측구공개소별명세">[4]총괄내역서!#REF!</definedName>
    <definedName name="측구공수량집계">[4]총괄내역서!#REF!</definedName>
    <definedName name="측량">#REF!</definedName>
    <definedName name="측면성토폭">#REF!</definedName>
    <definedName name="측점">#N/A</definedName>
    <definedName name="치">#REF!</definedName>
    <definedName name="치즐">#REF!</definedName>
    <definedName name="치핑">#REF!</definedName>
    <definedName name="칼라샌드블록수량">#REF!</definedName>
    <definedName name="컷터320_400MM">#REF!</definedName>
    <definedName name="케이블간지" hidden="1">{#N/A,#N/A,TRUE,"토적및재료집계";#N/A,#N/A,TRUE,"토적및재료집계";#N/A,#N/A,TRUE,"단위량"}</definedName>
    <definedName name="코아리프터NX">#REF!</definedName>
    <definedName name="코아튜브NX">#REF!</definedName>
    <definedName name="코팅1">#N/A</definedName>
    <definedName name="코팅2">#N/A</definedName>
    <definedName name="콘1601">#N/A</definedName>
    <definedName name="콘1602">#N/A</definedName>
    <definedName name="콘25">#REF!</definedName>
    <definedName name="콘2701">#N/A</definedName>
    <definedName name="콘2702">#N/A</definedName>
    <definedName name="콘270함">#N/A</definedName>
    <definedName name="콘40">#REF!</definedName>
    <definedName name="콘단면적">#REF!</definedName>
    <definedName name="콘버림함">#N/A</definedName>
    <definedName name="콘크">#REF!</definedName>
    <definedName name="콘크리트">#REF!</definedName>
    <definedName name="콘크리트_구입">#REF!</definedName>
    <definedName name="콘크리트_생산">#REF!</definedName>
    <definedName name="콘크리트_재료량산출">[4]총괄내역서!#REF!</definedName>
    <definedName name="콘크리트_타설">#REF!</definedName>
    <definedName name="콘크리트진동기45D_3.5HP_엔진식">#REF!</definedName>
    <definedName name="콘크리트진동기전기식후렉시블형45MM">#REF!</definedName>
    <definedName name="콘크리트타설">#REF!</definedName>
    <definedName name="콘크리트함">#N/A</definedName>
    <definedName name="콘탄성계수">#REF!</definedName>
    <definedName name="콤팩터경비">#REF!</definedName>
    <definedName name="콤팩터노무비">#REF!</definedName>
    <definedName name="콤팩터재료비">#REF!</definedName>
    <definedName name="크레인_트럭_10TON">#REF!</definedName>
    <definedName name="크리프계수">#REF!</definedName>
    <definedName name="타이어경">#REF!</definedName>
    <definedName name="타이어노무">#REF!</definedName>
    <definedName name="타이어로울러_자주식_5_8TON">#REF!</definedName>
    <definedName name="타이어재료">#REF!</definedName>
    <definedName name="탄성계수비">#REF!</definedName>
    <definedName name="탄성고무받침">#REF!</definedName>
    <definedName name="태권">[26]내역서!#REF!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1">#N/A</definedName>
    <definedName name="택코팅2">#N/A</definedName>
    <definedName name="탠덤로울러_자주식_5_8TON">#REF!</definedName>
    <definedName name="터_높">#REF!</definedName>
    <definedName name="터_폭">#REF!</definedName>
    <definedName name="터파기">#REF!</definedName>
    <definedName name="터파기고">#REF!</definedName>
    <definedName name="터파기리핑">#REF!</definedName>
    <definedName name="터파기발파암">#REF!</definedName>
    <definedName name="터파기토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_공_집_계_표">[4]총괄내역서!#REF!</definedName>
    <definedName name="토공">#REF!</definedName>
    <definedName name="토공1">#N/A</definedName>
    <definedName name="토공유동표">[4]총괄내역서!#REF!</definedName>
    <definedName name="토공집계">#REF!</definedName>
    <definedName name="토공참조">#REF!</definedName>
    <definedName name="토공총괄집계">#REF!</definedName>
    <definedName name="토목설계" hidden="1">{#N/A,#N/A,FALSE,"골재소요량";#N/A,#N/A,FALSE,"골재소요량"}</definedName>
    <definedName name="토적">#REF!</definedName>
    <definedName name="토적1">#REF!</definedName>
    <definedName name="토적집계">#REF!</definedName>
    <definedName name="톱밥퇴비">#REF!</definedName>
    <definedName name="통영수량">#REF!</definedName>
    <definedName name="퇴적량">[27]준설량산정표!$A$5:$L$19</definedName>
    <definedName name="퇴직">#REF!</definedName>
    <definedName name="퇴직공제부금비">#REF!</definedName>
    <definedName name="특1호_맨홀">#REF!</definedName>
    <definedName name="특1호_부관">#REF!</definedName>
    <definedName name="특고">#REF!</definedName>
    <definedName name="특수인부">62000</definedName>
    <definedName name="ㅍ49">#REF!</definedName>
    <definedName name="ㅍㅍ" hidden="1">{#N/A,#N/A,TRUE,"토적및재료집계";#N/A,#N/A,TRUE,"토적및재료집계";#N/A,#N/A,TRUE,"단위량"}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팩스번호">#REF!</definedName>
    <definedName name="페인트">#REF!</definedName>
    <definedName name="평균H">#REF!</definedName>
    <definedName name="평균H2">#REF!</definedName>
    <definedName name="평균높이">#REF!</definedName>
    <definedName name="평택">#REF!</definedName>
    <definedName name="폐기물내역">[28]내역서!#REF!</definedName>
    <definedName name="폐기물처리비">#REF!</definedName>
    <definedName name="폐추니아">#REF!</definedName>
    <definedName name="포설공">#REF!</definedName>
    <definedName name="포자공">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장면적">#REF!</definedName>
    <definedName name="포장상태">#REF!</definedName>
    <definedName name="포장일반관리비">#REF!</definedName>
    <definedName name="폭">#REF!</definedName>
    <definedName name="폭원">#REF!</definedName>
    <definedName name="표경">#REF!</definedName>
    <definedName name="표노">#REF!</definedName>
    <definedName name="표면보호경비">#REF!</definedName>
    <definedName name="표면보호노무비">#REF!</definedName>
    <definedName name="표면보호재료비">#REF!</definedName>
    <definedName name="표면처리">#REF!</definedName>
    <definedName name="표재">#REF!</definedName>
    <definedName name="표지">#REF!</definedName>
    <definedName name="표지2">[29]설계서!#REF!</definedName>
    <definedName name="표지집계">#REF!</definedName>
    <definedName name="표지판집계.">#REF!</definedName>
    <definedName name="품셈공종">[30]품셈TABLE!$C$2:$C$50</definedName>
    <definedName name="품셈단가">[30]품셈TABLE!$D$2:$D$50</definedName>
    <definedName name="플라타너스B8">#N/A</definedName>
    <definedName name="플랜지폭">#REF!</definedName>
    <definedName name="ㅎ">#REF!</definedName>
    <definedName name="ㅎㄱ룧">#REF!</definedName>
    <definedName name="ㅎㄱㅎ">#REF!</definedName>
    <definedName name="ㅎㄱㅎㄱ">#REF!</definedName>
    <definedName name="ㅎㄵㅈㅈㅈ">#REF!</definedName>
    <definedName name="ㅎㅂㄷㄱ">#REF!</definedName>
    <definedName name="ㅎㅇㄶㄹㅇㄴ">#REF!</definedName>
    <definedName name="ㅎㅇㄶㅁㄴ">#REF!</definedName>
    <definedName name="ㅎㅇㅈㅈㅈㅈ">[16]설계예산서!$1:$2</definedName>
    <definedName name="ㅎㅈㄴㄴㄹㅇㅇ">#REF!</definedName>
    <definedName name="ㅎㅍ">#REF!</definedName>
    <definedName name="ㅎㅎㄷㅁㅂ">#REF!</definedName>
    <definedName name="ㅎㅎㅈㅈㅈㅈㅈ">#REF!</definedName>
    <definedName name="ㅎㅎㅎ">#REF!</definedName>
    <definedName name="ㅎㅎㅎㅇㄴㄴ">[16]설계예산서!$H$1</definedName>
    <definedName name="하단">[18]값!$C$3:$H$17</definedName>
    <definedName name="하단구분">[18]값!$C$2:$H$2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대비표">#REF!</definedName>
    <definedName name="하도급사항">#REF!</definedName>
    <definedName name="하부">#REF!</definedName>
    <definedName name="하부슬라브">#REF!</definedName>
    <definedName name="하부플랜지두께">#REF!</definedName>
    <definedName name="한글노무비">#REF!</definedName>
    <definedName name="한라구절초">#REF!</definedName>
    <definedName name="할석공">#REF!</definedName>
    <definedName name="할증">#REF!</definedName>
    <definedName name="할증율">#REF!</definedName>
    <definedName name="함1">#N/A</definedName>
    <definedName name="함2">#N/A</definedName>
    <definedName name="함판3">#REF!</definedName>
    <definedName name="합37">#N/A</definedName>
    <definedName name="합372">#N/A</definedName>
    <definedName name="합37a">#N/A</definedName>
    <definedName name="합37함">#N/A</definedName>
    <definedName name="합3함7">#N/A</definedName>
    <definedName name="합성강성3Span">#REF!</definedName>
    <definedName name="합성단면적3Span">#REF!</definedName>
    <definedName name="합판1회1">#N/A</definedName>
    <definedName name="합판1회2">#N/A</definedName>
    <definedName name="합판3">#N/A</definedName>
    <definedName name="합판31">#N/A</definedName>
    <definedName name="합판317">#N/A</definedName>
    <definedName name="합판371">#N/A</definedName>
    <definedName name="합판3함">#N/A</definedName>
    <definedName name="합판3회1">#N/A</definedName>
    <definedName name="합판3회2">#N/A</definedName>
    <definedName name="합판4">#REF!</definedName>
    <definedName name="합판4회">#REF!</definedName>
    <definedName name="합판4회1">#N/A</definedName>
    <definedName name="합판4회2">#N/A</definedName>
    <definedName name="합판6">#REF!</definedName>
    <definedName name="합판6회">#REF!</definedName>
    <definedName name="합판6회1">#N/A</definedName>
    <definedName name="합판6회2">#N/A</definedName>
    <definedName name="합판731">#N/A</definedName>
    <definedName name="합판거푸집">#REF!</definedName>
    <definedName name="항타길이_경사">#REF!</definedName>
    <definedName name="항타길이_수직">#REF!</definedName>
    <definedName name="항타비1">#N/A</definedName>
    <definedName name="항타비2">#N/A</definedName>
    <definedName name="해당화">#REF!</definedName>
    <definedName name="허ㅑㅣ">#N/A</definedName>
    <definedName name="허ㅔㅓㅎㅀㄹ">#REF!</definedName>
    <definedName name="헌치H">#REF!</definedName>
    <definedName name="헌치V">#REF!</definedName>
    <definedName name="형상">[5]DATE!$D$24:$D$85</definedName>
    <definedName name="형틀">#REF!</definedName>
    <definedName name="호">#REF!</definedName>
    <definedName name="호ㅓㅏ">#N/A</definedName>
    <definedName name="홈ㅂㄷㄱ">#REF!</definedName>
    <definedName name="홈통받이수량">#REF!</definedName>
    <definedName name="홍단풍">#REF!</definedName>
    <definedName name="화약취급공">#REF!</definedName>
    <definedName name="환경보전비">#REF!</definedName>
    <definedName name="활석공">#REF!</definedName>
    <definedName name="횟수">#REF!</definedName>
    <definedName name="횡배수관공_개소별명세">[4]총괄내역서!#REF!</definedName>
    <definedName name="횡배수관구체_수량산출">[4]총괄내역서!#REF!</definedName>
    <definedName name="횡배수관날개벽_수량산출">[4]총괄내역서!#REF!</definedName>
    <definedName name="횡배수관차수벽_수량산출">[4]총괄내역서!#REF!</definedName>
    <definedName name="후사모멘트">#REF!</definedName>
    <definedName name="후활모멘트">#REF!</definedName>
    <definedName name="후활전단력">#REF!</definedName>
    <definedName name="휘발류">#REF!</definedName>
    <definedName name="휘발유">#REF!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271">#REF!</definedName>
    <definedName name="ㅏ로ㅡ">#N/A</definedName>
    <definedName name="ㅏㅏ">#N/A</definedName>
    <definedName name="ㅏㅓㅗㄹ">#N/A</definedName>
    <definedName name="ㅏㅣ">[4]일위대가표!#REF!</definedName>
    <definedName name="ㅐ">#REF!</definedName>
    <definedName name="ㅐ55">#REF!</definedName>
    <definedName name="ㅐㅐㅐ">'[8]ABUT수량-A1'!$T$25</definedName>
    <definedName name="ㅑ">#REF!</definedName>
    <definedName name="ㅑㅅ">#REF!</definedName>
    <definedName name="ㅓ">#REF!</definedName>
    <definedName name="ㅓ39">#REF!</definedName>
    <definedName name="ㅓ8">#REF!</definedName>
    <definedName name="ㅔ">#REF!</definedName>
    <definedName name="ㅔㅔㅔㅔㅔㅔㅔㅔㅔㅔㅔㅔㅔ">#REF!</definedName>
    <definedName name="ㅕ">#REF!</definedName>
    <definedName name="ㅕㅅ">#REF!</definedName>
    <definedName name="ㅗ">#REF!</definedName>
    <definedName name="ㅗ1">#REF!</definedName>
    <definedName name="ㅗ7254">#REF!</definedName>
    <definedName name="ㅗㄷㄱ">#REF!</definedName>
    <definedName name="ㅗㅅ20">#REF!</definedName>
    <definedName name="ㅗㅎㄱㅎ">#REF!</definedName>
    <definedName name="ㅗㅎㄴㄷㄳㅁ">#REF!</definedName>
    <definedName name="ㅜ">#REF!</definedName>
    <definedName name="ㅜ1">#REF!</definedName>
    <definedName name="ㅠ">#REF!</definedName>
    <definedName name="ㅠ121">#REF!</definedName>
    <definedName name="ㅠ359">#REF!</definedName>
    <definedName name="ㅠ8">'[31]내역서(전기)'!#REF!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37">#REF!</definedName>
    <definedName name="ㅣ">#REF!</definedName>
    <definedName name="ㅣ355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1" i="258" l="1"/>
  <c r="G22" i="258" l="1"/>
  <c r="A3" i="258"/>
  <c r="D26" i="257"/>
  <c r="D36" i="258" l="1"/>
  <c r="K14" i="257" s="1"/>
  <c r="F14" i="257" s="1"/>
  <c r="D35" i="258" l="1"/>
  <c r="D37" i="258" l="1"/>
  <c r="K13" i="257"/>
  <c r="K15" i="257" l="1"/>
  <c r="F15" i="257" s="1"/>
  <c r="F13" i="257"/>
  <c r="D9" i="258" l="1"/>
  <c r="D17" i="258" l="1"/>
  <c r="D10" i="258"/>
  <c r="D16" i="258"/>
  <c r="D18" i="258" s="1"/>
  <c r="D19" i="258"/>
  <c r="D11" i="258"/>
  <c r="D15" i="258" l="1"/>
  <c r="D26" i="258"/>
  <c r="D27" i="258"/>
  <c r="D14" i="258"/>
  <c r="D13" i="258" l="1"/>
  <c r="D5" i="258" l="1"/>
  <c r="D21" i="258" l="1"/>
  <c r="D22" i="258"/>
  <c r="D25" i="258"/>
  <c r="D8" i="258"/>
  <c r="D20" i="258" l="1"/>
  <c r="D23" i="258"/>
  <c r="D24" i="258"/>
  <c r="D28" i="258"/>
  <c r="D29" i="258" s="1"/>
  <c r="D30" i="258" l="1"/>
  <c r="D32" i="258"/>
  <c r="D33" i="258" l="1"/>
  <c r="K11" i="257" s="1"/>
  <c r="F11" i="257" s="1"/>
  <c r="K10" i="257"/>
  <c r="D34" i="258"/>
  <c r="D38" i="258" s="1"/>
  <c r="G3" i="258" s="1"/>
  <c r="E3" i="258" s="1"/>
  <c r="F10" i="257" l="1"/>
  <c r="K12" i="257"/>
  <c r="F12" i="257" l="1"/>
  <c r="K16" i="257"/>
  <c r="F16" i="257" s="1"/>
</calcChain>
</file>

<file path=xl/sharedStrings.xml><?xml version="1.0" encoding="utf-8"?>
<sst xmlns="http://schemas.openxmlformats.org/spreadsheetml/2006/main" count="478" uniqueCount="259">
  <si>
    <t>단위</t>
  </si>
  <si>
    <t>규 격</t>
  </si>
  <si>
    <t>식</t>
  </si>
  <si>
    <t>덤프트럭</t>
  </si>
  <si>
    <t>내역서</t>
  </si>
  <si>
    <t>공 종 명</t>
  </si>
  <si>
    <t>수량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</si>
  <si>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</si>
  <si>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</si>
  <si>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</si>
  <si>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</si>
  <si>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</si>
  <si>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</si>
  <si>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</si>
  <si>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</si>
  <si>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</si>
  <si>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</si>
  <si>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</si>
  <si>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</si>
  <si>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</si>
  <si>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</si>
  <si>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</si>
  <si>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 xml:space="preserve">   </t>
  </si>
  <si>
    <t>M2</t>
  </si>
  <si>
    <t>M</t>
  </si>
  <si>
    <t>개소</t>
  </si>
  <si>
    <t>M3</t>
  </si>
  <si>
    <t>TON</t>
  </si>
  <si>
    <t>조</t>
  </si>
  <si>
    <t>25-18-12</t>
  </si>
  <si>
    <t>강사</t>
  </si>
  <si>
    <t xml:space="preserve">   2. 우배수공</t>
  </si>
  <si>
    <t xml:space="preserve">   3. 포장공</t>
  </si>
  <si>
    <t xml:space="preserve">   4. 시설물공</t>
  </si>
  <si>
    <t>2. 우배수공</t>
  </si>
  <si>
    <t>3. 포장공</t>
  </si>
  <si>
    <t>4. 시설물공</t>
  </si>
  <si>
    <t>백호0.6㎥+콤팩트1.5ton</t>
  </si>
  <si>
    <t>굴삭기0.6㎥+덤프24T</t>
  </si>
  <si>
    <t>본</t>
  </si>
  <si>
    <t>구             분</t>
    <phoneticPr fontId="190" type="noConversion"/>
  </si>
  <si>
    <t>금                                           액</t>
    <phoneticPr fontId="190" type="noConversion"/>
  </si>
  <si>
    <t>(</t>
    <phoneticPr fontId="190" type="noConversion"/>
  </si>
  <si>
    <t>)</t>
    <phoneticPr fontId="190" type="noConversion"/>
  </si>
  <si>
    <t>관
급
비</t>
    <phoneticPr fontId="80" type="noConversion"/>
  </si>
  <si>
    <t>(</t>
    <phoneticPr fontId="190" type="noConversion"/>
  </si>
  <si>
    <t>)</t>
    <phoneticPr fontId="190" type="noConversion"/>
  </si>
  <si>
    <t>관급자설치관급자재</t>
    <phoneticPr fontId="80" type="noConversion"/>
  </si>
  <si>
    <t>계</t>
    <phoneticPr fontId="190" type="noConversion"/>
  </si>
  <si>
    <t xml:space="preserve">▷ 공사개요 : </t>
    <phoneticPr fontId="190" type="noConversion"/>
  </si>
  <si>
    <t>4. 시 설 물 공  : 1식</t>
    <phoneticPr fontId="190" type="noConversion"/>
  </si>
  <si>
    <t>이                                     윤</t>
    <phoneticPr fontId="46" type="noConversion"/>
  </si>
  <si>
    <t xml:space="preserve">   1. 토공</t>
  </si>
  <si>
    <t xml:space="preserve">   직 접 공 사 비</t>
  </si>
  <si>
    <t xml:space="preserve">   가.간 접 노 무 비</t>
  </si>
  <si>
    <t xml:space="preserve">   나.산 재 보 험 료</t>
  </si>
  <si>
    <t>(직노+간노)X3.56%</t>
  </si>
  <si>
    <t xml:space="preserve">   다.고 용 보 험 료</t>
  </si>
  <si>
    <t>(직노+간노)X1.01%</t>
  </si>
  <si>
    <t xml:space="preserve">   라.건 강 보 험 료</t>
  </si>
  <si>
    <t xml:space="preserve">   마.연 금 보 험 료</t>
  </si>
  <si>
    <t xml:space="preserve">   바.노인장기요양보험료</t>
  </si>
  <si>
    <t xml:space="preserve">   사.퇴직금공제부금비</t>
  </si>
  <si>
    <t>(직노)X2.3%</t>
  </si>
  <si>
    <t xml:space="preserve">   아.산업안전보건관리비</t>
  </si>
  <si>
    <t>(재+직노+경)X0.8%</t>
  </si>
  <si>
    <t>(재+직노+경)X0.68%</t>
  </si>
  <si>
    <t>(재+노+경)X8%</t>
  </si>
  <si>
    <t>(노+경+일반관리비)X15%이내</t>
  </si>
  <si>
    <t xml:space="preserve">   총 공 사 원 가</t>
  </si>
  <si>
    <t xml:space="preserve">   공  급  가  액</t>
  </si>
  <si>
    <t xml:space="preserve">   도 급 공 사 비</t>
  </si>
  <si>
    <t xml:space="preserve">   총  공  사  비</t>
  </si>
  <si>
    <t>총괄내역서</t>
  </si>
  <si>
    <t xml:space="preserve">   소    계</t>
  </si>
  <si>
    <t>1. 토공</t>
  </si>
  <si>
    <t>T150</t>
  </si>
  <si>
    <t>20TON 트레일러</t>
  </si>
  <si>
    <t>회</t>
  </si>
  <si>
    <t>경간</t>
  </si>
  <si>
    <t>Ø40mm이하</t>
  </si>
  <si>
    <t>압롤트럭</t>
  </si>
  <si>
    <t>설      계      예     산     서</t>
    <phoneticPr fontId="190" type="noConversion"/>
  </si>
  <si>
    <t>비  고</t>
    <phoneticPr fontId="190" type="noConversion"/>
  </si>
  <si>
    <t>도
급
비</t>
    <phoneticPr fontId="46" type="noConversion"/>
  </si>
  <si>
    <t>공   급   가   액</t>
    <phoneticPr fontId="190" type="noConversion"/>
  </si>
  <si>
    <t>(</t>
    <phoneticPr fontId="190" type="noConversion"/>
  </si>
  <si>
    <t>)</t>
    <phoneticPr fontId="190" type="noConversion"/>
  </si>
  <si>
    <t>부      가      세</t>
    <phoneticPr fontId="46" type="noConversion"/>
  </si>
  <si>
    <t>계</t>
    <phoneticPr fontId="190" type="noConversion"/>
  </si>
  <si>
    <t>)</t>
    <phoneticPr fontId="190" type="noConversion"/>
  </si>
  <si>
    <t>총    공    사    비</t>
    <phoneticPr fontId="190" type="noConversion"/>
  </si>
  <si>
    <t>1. 토         공 : 1식</t>
    <phoneticPr fontId="190" type="noConversion"/>
  </si>
  <si>
    <t>2. 우 배 수 공 : 1식</t>
    <phoneticPr fontId="190" type="noConversion"/>
  </si>
  <si>
    <t>3. 포   장   공  : 1식</t>
    <phoneticPr fontId="190" type="noConversion"/>
  </si>
  <si>
    <t>원    가    계    산    서</t>
    <phoneticPr fontId="3" type="noConversion"/>
  </si>
  <si>
    <t>공사기간 :착공일로부터 60일</t>
    <phoneticPr fontId="3" type="noConversion"/>
  </si>
  <si>
    <t>구                  분</t>
    <phoneticPr fontId="46" type="noConversion"/>
  </si>
  <si>
    <t>금     액</t>
    <phoneticPr fontId="253" type="noConversion"/>
  </si>
  <si>
    <t>구         성         비</t>
    <phoneticPr fontId="46" type="noConversion"/>
  </si>
  <si>
    <t>비       고</t>
    <phoneticPr fontId="46" type="noConversion"/>
  </si>
  <si>
    <t xml:space="preserve"> 순   공   사   원   가</t>
    <phoneticPr fontId="3" type="noConversion"/>
  </si>
  <si>
    <t>재료비</t>
    <phoneticPr fontId="3" type="noConversion"/>
  </si>
  <si>
    <t>직    접      재    료    비</t>
    <phoneticPr fontId="46" type="noConversion"/>
  </si>
  <si>
    <t>간    접      재    료    비</t>
    <phoneticPr fontId="46" type="noConversion"/>
  </si>
  <si>
    <t>작  업  설, 부  산  물(△)</t>
    <phoneticPr fontId="3" type="noConversion"/>
  </si>
  <si>
    <t>[ 소       계 ]</t>
    <phoneticPr fontId="46" type="noConversion"/>
  </si>
  <si>
    <t>노
무
비</t>
    <phoneticPr fontId="46" type="noConversion"/>
  </si>
  <si>
    <t>직    접      노    무    비</t>
    <phoneticPr fontId="46" type="noConversion"/>
  </si>
  <si>
    <t>간    접      노    무    비</t>
    <phoneticPr fontId="46" type="noConversion"/>
  </si>
  <si>
    <t xml:space="preserve">직접노무비 * </t>
    <phoneticPr fontId="3" type="noConversion"/>
  </si>
  <si>
    <t>[ 소                       계 ]</t>
    <phoneticPr fontId="46" type="noConversion"/>
  </si>
  <si>
    <t>경       비</t>
    <phoneticPr fontId="46" type="noConversion"/>
  </si>
  <si>
    <t>운            반            비</t>
    <phoneticPr fontId="46" type="noConversion"/>
  </si>
  <si>
    <t>기       계       경       비</t>
    <phoneticPr fontId="46" type="noConversion"/>
  </si>
  <si>
    <t>산    재      보    험    료</t>
    <phoneticPr fontId="46" type="noConversion"/>
  </si>
  <si>
    <t xml:space="preserve">노무비 * </t>
    <phoneticPr fontId="3" type="noConversion"/>
  </si>
  <si>
    <t>고    용      보    험    료</t>
    <phoneticPr fontId="46" type="noConversion"/>
  </si>
  <si>
    <t>국  민  건  강  보  험  료</t>
    <phoneticPr fontId="3" type="noConversion"/>
  </si>
  <si>
    <t>국  민  연  금  보  험  료</t>
    <phoneticPr fontId="3" type="noConversion"/>
  </si>
  <si>
    <t>노 인 장 기 요 양 보 험 료</t>
    <phoneticPr fontId="3" type="noConversion"/>
  </si>
  <si>
    <t>건강보험료*</t>
    <phoneticPr fontId="3" type="noConversion"/>
  </si>
  <si>
    <t>퇴 직 금 공 제 부 금 비</t>
    <phoneticPr fontId="3" type="noConversion"/>
  </si>
  <si>
    <t>기       타       경       비</t>
    <phoneticPr fontId="3" type="noConversion"/>
  </si>
  <si>
    <t xml:space="preserve">(재료비+노무비) * </t>
    <phoneticPr fontId="3" type="noConversion"/>
  </si>
  <si>
    <t xml:space="preserve">(재료비+직접노무비+기계경비) * </t>
    <phoneticPr fontId="3" type="noConversion"/>
  </si>
  <si>
    <t>계</t>
    <phoneticPr fontId="46" type="noConversion"/>
  </si>
  <si>
    <t>일       반       관       리       비</t>
    <phoneticPr fontId="46" type="noConversion"/>
  </si>
  <si>
    <t xml:space="preserve">계 * </t>
    <phoneticPr fontId="3" type="noConversion"/>
  </si>
  <si>
    <t xml:space="preserve">(노무비+경비+일반관리비) * </t>
    <phoneticPr fontId="3" type="noConversion"/>
  </si>
  <si>
    <t>공          급           가          액</t>
    <phoneticPr fontId="46" type="noConversion"/>
  </si>
  <si>
    <t>부       가       가       치       세</t>
    <phoneticPr fontId="46" type="noConversion"/>
  </si>
  <si>
    <t>공급가액 *</t>
    <phoneticPr fontId="3" type="noConversion"/>
  </si>
  <si>
    <t>도          급           금          액</t>
    <phoneticPr fontId="46" type="noConversion"/>
  </si>
  <si>
    <t xml:space="preserve">관급
금액       </t>
    <phoneticPr fontId="3" type="noConversion"/>
  </si>
  <si>
    <t>총          공           사          비</t>
    <phoneticPr fontId="3" type="noConversion"/>
  </si>
  <si>
    <t>환    경      보     전     비</t>
    <phoneticPr fontId="3" type="noConversion"/>
  </si>
  <si>
    <t>T15</t>
  </si>
  <si>
    <t>H6000XW4000</t>
  </si>
  <si>
    <t>관급자설치관급자재대</t>
    <phoneticPr fontId="3" type="noConversion"/>
  </si>
  <si>
    <t xml:space="preserve">   순  공  사  비</t>
  </si>
  <si>
    <t>담당</t>
    <phoneticPr fontId="190" type="noConversion"/>
  </si>
  <si>
    <t>심사자</t>
    <phoneticPr fontId="190" type="noConversion"/>
  </si>
  <si>
    <t>설계자</t>
    <phoneticPr fontId="190" type="noConversion"/>
  </si>
  <si>
    <t>설 계</t>
    <phoneticPr fontId="190" type="noConversion"/>
  </si>
  <si>
    <t>결   재</t>
    <phoneticPr fontId="190" type="noConversion"/>
  </si>
  <si>
    <t>심 사</t>
    <phoneticPr fontId="190" type="noConversion"/>
  </si>
  <si>
    <t>월   일</t>
    <phoneticPr fontId="190" type="noConversion"/>
  </si>
  <si>
    <t>(직재+직노)X3.15%X1.2</t>
  </si>
  <si>
    <t>도급자설치관급자재대</t>
    <phoneticPr fontId="3" type="noConversion"/>
  </si>
  <si>
    <t xml:space="preserve"> 산 업 안 전 보 건 관 리 비</t>
    <phoneticPr fontId="46" type="noConversion"/>
  </si>
  <si>
    <t>(A)적용</t>
    <phoneticPr fontId="46" type="noConversion"/>
  </si>
  <si>
    <t>(A),(B) 중 적은금액 적용</t>
    <phoneticPr fontId="46" type="noConversion"/>
  </si>
  <si>
    <t>(A)</t>
    <phoneticPr fontId="46" type="noConversion"/>
  </si>
  <si>
    <t xml:space="preserve">(재료비+직접노무비) * 1.2 * </t>
    <phoneticPr fontId="3" type="noConversion"/>
  </si>
  <si>
    <t>(B)</t>
    <phoneticPr fontId="46" type="noConversion"/>
  </si>
  <si>
    <t xml:space="preserve">(재료비+직접노무비+도관재/1.1)* </t>
    <phoneticPr fontId="3" type="noConversion"/>
  </si>
  <si>
    <t>도급자설치관급자재</t>
    <phoneticPr fontId="80" type="noConversion"/>
  </si>
  <si>
    <t>(직노)X3.595%</t>
  </si>
  <si>
    <t>(직노)X4.75%</t>
  </si>
  <si>
    <t>(건보)X13.14%</t>
  </si>
  <si>
    <t xml:space="preserve">   2026 년     월      일</t>
    <phoneticPr fontId="190" type="noConversion"/>
  </si>
  <si>
    <t xml:space="preserve">   2026 년     월      일</t>
    <phoneticPr fontId="190" type="noConversion"/>
  </si>
  <si>
    <t>(직노)X19.1%</t>
  </si>
  <si>
    <t>(재+노)X5.5%</t>
  </si>
  <si>
    <t>(직노+간노)X0.006%</t>
  </si>
  <si>
    <t>(직노+간노)X0.09%</t>
  </si>
  <si>
    <t>석     면     분     담     금</t>
    <phoneticPr fontId="3" type="noConversion"/>
  </si>
  <si>
    <t>임  금  채  권  부  담  금</t>
    <phoneticPr fontId="3" type="noConversion"/>
  </si>
  <si>
    <t>건설기계대여대금발급수수료</t>
    <phoneticPr fontId="3" type="noConversion"/>
  </si>
  <si>
    <t xml:space="preserve">   5. 부대공</t>
  </si>
  <si>
    <t xml:space="preserve">   6. 주요자재대</t>
  </si>
  <si>
    <t xml:space="preserve">   8. 도급자설치관급자재</t>
  </si>
  <si>
    <t xml:space="preserve">   9. 관급자설치관급자재</t>
  </si>
  <si>
    <t>기계</t>
  </si>
  <si>
    <t>W420X1000</t>
  </si>
  <si>
    <t>D300</t>
  </si>
  <si>
    <t>5. 부대공</t>
  </si>
  <si>
    <t>6. 주요자재대</t>
  </si>
  <si>
    <t>Φ300(2.0m)</t>
  </si>
  <si>
    <t>(0.54%)</t>
  </si>
  <si>
    <t>유소년용, 이동식</t>
  </si>
  <si>
    <t>T15, 트랙용</t>
  </si>
  <si>
    <t>5. 부   대   공  : 1식</t>
    <phoneticPr fontId="190" type="noConversion"/>
  </si>
  <si>
    <t xml:space="preserve">   ..터파기</t>
  </si>
  <si>
    <t xml:space="preserve">   ..되메우기및다짐</t>
  </si>
  <si>
    <t xml:space="preserve">   ..잔토처리(30KM)</t>
  </si>
  <si>
    <t xml:space="preserve">   ..원형배수로</t>
  </si>
  <si>
    <t xml:space="preserve">   ..원형배수로집수정</t>
  </si>
  <si>
    <t xml:space="preserve">   ..우수관</t>
  </si>
  <si>
    <t xml:space="preserve">   ..인조잔디기층포장</t>
  </si>
  <si>
    <t xml:space="preserve">   ..축구골대</t>
  </si>
  <si>
    <t xml:space="preserve">   .(1) 운반공</t>
  </si>
  <si>
    <t xml:space="preserve">   ..중기운반</t>
  </si>
  <si>
    <t xml:space="preserve">   .(2) 철거공</t>
  </si>
  <si>
    <t xml:space="preserve">   ..원형배수로 철거</t>
  </si>
  <si>
    <t xml:space="preserve">   ..원형배수로집수정 철거</t>
  </si>
  <si>
    <t>T55</t>
  </si>
  <si>
    <t xml:space="preserve">   ..콘크리트포장 철거</t>
  </si>
  <si>
    <t xml:space="preserve">   ..배수로 하차</t>
  </si>
  <si>
    <t xml:space="preserve">   ..모  래(도착도)</t>
  </si>
  <si>
    <t xml:space="preserve">   ..석  분(도착도)</t>
  </si>
  <si>
    <t xml:space="preserve">   ..혼합골재(도착도)</t>
  </si>
  <si>
    <t xml:space="preserve">   ..레미콘</t>
  </si>
  <si>
    <t xml:space="preserve">   .① 재료비</t>
  </si>
  <si>
    <t xml:space="preserve">   ..원형수로관집수정</t>
  </si>
  <si>
    <t xml:space="preserve">   .② 조달수수료</t>
  </si>
  <si>
    <t xml:space="preserve">   ..조달수수료</t>
  </si>
  <si>
    <t xml:space="preserve">   ..단위조정</t>
  </si>
  <si>
    <t xml:space="preserve">   ..인조잔디</t>
  </si>
  <si>
    <t xml:space="preserve">   ..비구방지휀스</t>
  </si>
  <si>
    <t>서라벌고등학교 인조잔디 운동장 조성공사</t>
  </si>
  <si>
    <t xml:space="preserve">   자.기  타  경  비</t>
  </si>
  <si>
    <t xml:space="preserve">   차.환 경 보 전 비</t>
  </si>
  <si>
    <t xml:space="preserve">   카.건설기계대여대금발급수수료</t>
  </si>
  <si>
    <t xml:space="preserve">   타.석 면 분 담 금</t>
  </si>
  <si>
    <t xml:space="preserve">   파.임금채권부담금</t>
  </si>
  <si>
    <t xml:space="preserve">   하.일 반 관 리 비</t>
  </si>
  <si>
    <t xml:space="preserve">   거.이          윤</t>
  </si>
  <si>
    <t xml:space="preserve">   너.부 가 가 치 세</t>
  </si>
  <si>
    <t>W420, 직선</t>
  </si>
  <si>
    <t>W420, 곡선</t>
  </si>
  <si>
    <t xml:space="preserve">   ..기존집수정 연결</t>
  </si>
  <si>
    <t xml:space="preserve">   ..맨홀보수</t>
  </si>
  <si>
    <t>T100, 석분</t>
  </si>
  <si>
    <t xml:space="preserve">   ..콘크리트포장</t>
  </si>
  <si>
    <t xml:space="preserve">   ..샌딩 및 면정리</t>
  </si>
  <si>
    <t>성인용, 이동식, 보호대</t>
  </si>
  <si>
    <t xml:space="preserve">   ..풋살골대</t>
  </si>
  <si>
    <t>이동식, 보호대</t>
  </si>
  <si>
    <t>320X1000</t>
  </si>
  <si>
    <t>W320</t>
  </si>
  <si>
    <t xml:space="preserve">   ..탄성포장 철거</t>
  </si>
  <si>
    <t xml:space="preserve">   ..포장 절단</t>
  </si>
  <si>
    <t xml:space="preserve">   ..축구골대 철거</t>
  </si>
  <si>
    <t xml:space="preserve">   ..배구시설 철거</t>
  </si>
  <si>
    <t>지주,금구,네트</t>
  </si>
  <si>
    <t xml:space="preserve">   .3) 지급자재하차</t>
  </si>
  <si>
    <t>25-21-12</t>
  </si>
  <si>
    <t xml:space="preserve">   ..폐기물상차비(폐콘크리트)</t>
  </si>
  <si>
    <t xml:space="preserve">   ..폐기물상차비(폐합성수지)</t>
  </si>
  <si>
    <t>Φ300JA-1</t>
  </si>
  <si>
    <t xml:space="preserve">   ..원형수로관직선</t>
  </si>
  <si>
    <t xml:space="preserve">   ..원형수로관곡선</t>
  </si>
  <si>
    <t>T35</t>
  </si>
  <si>
    <t xml:space="preserve">   ..충격흡수배수판</t>
  </si>
  <si>
    <t xml:space="preserve">   ..탄성포장</t>
  </si>
  <si>
    <t>T15, 다목적용</t>
  </si>
  <si>
    <t>교장</t>
    <phoneticPr fontId="190" type="noConversion"/>
  </si>
  <si>
    <t>■ 공사명 : 서라벌고등학교 인조잔디 운동장 조성공사</t>
    <phoneticPr fontId="190" type="noConversion"/>
  </si>
  <si>
    <t xml:space="preserve">   7. 도급자설치관급자재</t>
  </si>
  <si>
    <t xml:space="preserve">   8. 관급자설치관급자재</t>
  </si>
  <si>
    <t xml:space="preserve">   ..철봉 철거</t>
  </si>
  <si>
    <t>2단 4칸</t>
  </si>
  <si>
    <t xml:space="preserve">   ..평행봉 철거</t>
  </si>
  <si>
    <t xml:space="preserve">   .4) 폐기물상차</t>
  </si>
  <si>
    <t>7. 도급자설치관급자재</t>
  </si>
  <si>
    <t>Φ300(0.5m)</t>
  </si>
  <si>
    <t>8. 관급자설치관급자재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</si>
</sst>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0_);[Red]\(0.00\)"/>
    <numFmt numFmtId="178" formatCode="0.000_);[Red]\(0.000\)"/>
    <numFmt numFmtId="179" formatCode="0.0000_);[Red]\(0.0000\)"/>
    <numFmt numFmtId="180" formatCode="0_ "/>
    <numFmt numFmtId="181" formatCode="0.0_);[Red]\(0.0\)"/>
    <numFmt numFmtId="182" formatCode="0.0"/>
    <numFmt numFmtId="183" formatCode="#,##0.00_ "/>
    <numFmt numFmtId="184" formatCode="_ * #,##0_ ;_ * \-#,##0_ ;_ * &quot;-&quot;_ ;_ @_ "/>
    <numFmt numFmtId="185" formatCode="#,##0.00_);[Red]\(#,##0.00\)"/>
    <numFmt numFmtId="186" formatCode="0.000"/>
    <numFmt numFmtId="187" formatCode="0_);[Red]\(0\)"/>
    <numFmt numFmtId="188" formatCode="0.0_ "/>
    <numFmt numFmtId="189" formatCode="0.000_ "/>
    <numFmt numFmtId="190" formatCode="_-* #,##0.0_-;\-* #,##0.0_-;_-* &quot;-&quot;_-;_-@_-"/>
    <numFmt numFmtId="191" formatCode="_-* #,##0.0_-;\-* #,##0.0_-;_-* &quot;-&quot;?_-;_-@_-"/>
    <numFmt numFmtId="192" formatCode="_-* #,##0.000_-;\-* #,##0.000_-;_-* &quot;-&quot;_-;_-@_-"/>
    <numFmt numFmtId="193" formatCode="_-* #,##0_-;&quot;₩&quot;\!\-* #,##0_-;_-* &quot;-&quot;_-;_-@_-"/>
    <numFmt numFmtId="194" formatCode="_ &quot;₩&quot;* #,##0_ ;_ &quot;₩&quot;* \-#,##0_ ;_ &quot;₩&quot;* &quot;-&quot;_ ;_ @_ "/>
    <numFmt numFmtId="195" formatCode="_(&quot;$&quot;* #,##0_);_(&quot;$&quot;* \(#,##0\);_(&quot;$&quot;* &quot;-&quot;_);_(@_)"/>
    <numFmt numFmtId="196" formatCode="\ "/>
    <numFmt numFmtId="197" formatCode="&quot;₩&quot;&quot;₩&quot;\$#,##0_);&quot;₩&quot;&quot;₩&quot;\(&quot;₩&quot;&quot;₩&quot;\$#,##0&quot;₩&quot;&quot;₩&quot;\)"/>
    <numFmt numFmtId="198" formatCode="0.000E+00"/>
    <numFmt numFmtId="199" formatCode="&quot;$&quot;#,##0.00_);[Red]\(&quot;$&quot;#,##0.00\)"/>
    <numFmt numFmtId="200" formatCode="_-&quot;₩&quot;* #,##0.00_-;\!\-&quot;₩&quot;* #,##0.00_-;_-&quot;₩&quot;* &quot;-&quot;??_-;_-@_-"/>
    <numFmt numFmtId="201" formatCode="0_);\(0\)"/>
    <numFmt numFmtId="202" formatCode="&quot;$&quot;#,##0_);[Red]\(&quot;$&quot;#,##0\)"/>
    <numFmt numFmtId="203" formatCode="#,##0.0;[Red]#,##0.0;&quot; &quot;"/>
    <numFmt numFmtId="204" formatCode="0.0000%"/>
    <numFmt numFmtId="205" formatCode="#,##0.0000"/>
    <numFmt numFmtId="206" formatCode="#,##0.00;[Red]#,##0.00;&quot; &quot;"/>
    <numFmt numFmtId="207" formatCode="#."/>
    <numFmt numFmtId="208" formatCode="0.0_);\(0.0\)"/>
    <numFmt numFmtId="209" formatCode="\(#0.0\)&quot;₩&quot;"/>
    <numFmt numFmtId="210" formatCode="_ &quot;SFr.&quot;* #,##0.00_ ;_ &quot;SFr.&quot;* \-#,##0.00_ ;_ &quot;SFr.&quot;* &quot;-&quot;??_ ;_ @_ "/>
    <numFmt numFmtId="211" formatCode="[Red]#,##0"/>
    <numFmt numFmtId="212" formatCode="#,##0.000"/>
    <numFmt numFmtId="213" formatCode="[Red]#,##0.00"/>
    <numFmt numFmtId="214" formatCode="[Red]#,##0.000"/>
    <numFmt numFmtId="215" formatCode="_-* #,##0;\-* #,##0;_-* &quot;-&quot;;_-@"/>
    <numFmt numFmtId="216" formatCode="#,##0;[Red]&quot;-&quot;#,##0"/>
    <numFmt numFmtId="217" formatCode="0.000\ "/>
    <numFmt numFmtId="218" formatCode="&quot;  &quot;@"/>
    <numFmt numFmtId="219" formatCode="0.00\ &quot;)&quot;"/>
    <numFmt numFmtId="220" formatCode="0.00\ &quot;)]&quot;"/>
    <numFmt numFmtId="221" formatCode="\ &quot;$&quot;#,##0\ "/>
    <numFmt numFmtId="222" formatCode="0.000\ &quot;²&quot;"/>
    <numFmt numFmtId="223" formatCode="&quot;(&quot;\ 0.00"/>
    <numFmt numFmtId="224" formatCode="&quot;[(&quot;\ 0.00"/>
    <numFmt numFmtId="225" formatCode="#,##0.000;[Red]\-#,##0.000"/>
    <numFmt numFmtId="226" formatCode="&quot;₩&quot;#,##0.00;&quot;₩&quot;\-#,##0.00"/>
    <numFmt numFmtId="227" formatCode="#,##0&quot; &quot;;[Red]&quot;△&quot;#,##0&quot; &quot;"/>
    <numFmt numFmtId="228" formatCode="* #,##0&quot; &quot;;[Red]* &quot;△&quot;#,##0&quot; &quot;;* @"/>
    <numFmt numFmtId="229" formatCode="#,##0.####;[Red]&quot;△&quot;#,##0.####"/>
    <numFmt numFmtId="230" formatCode="#,##0.00##;[Red]&quot;△&quot;#,##0.00##"/>
    <numFmt numFmtId="231" formatCode="&quot;#0.0&quot;"/>
    <numFmt numFmtId="232" formatCode="\(#0.0\)"/>
    <numFmt numFmtId="233" formatCode="&quot;$&quot;#,##0\ \ "/>
    <numFmt numFmtId="234" formatCode="_-* #,##0.00\ &quot;F&quot;_-;\-* #,##0.00\ &quot;F&quot;_-;_-* &quot;-&quot;??\ &quot;F&quot;_-;_-@_-"/>
    <numFmt numFmtId="235" formatCode="_-&quot;₩&quot;* #,##0.00_-;&quot;₩&quot;&quot;₩&quot;&quot;₩&quot;\-&quot;₩&quot;* #,##0.00_-;_-&quot;₩&quot;* &quot;-&quot;??_-;_-@_-"/>
    <numFmt numFmtId="236" formatCode="_-* #,##0.00_-;&quot;₩&quot;&quot;₩&quot;&quot;₩&quot;\-* #,##0.00_-;_-* &quot;-&quot;??_-;_-@_-"/>
    <numFmt numFmtId="237" formatCode="&quot;₩&quot;#,##0;&quot;₩&quot;&quot;₩&quot;&quot;₩&quot;&quot;₩&quot;\-&quot;₩&quot;#,##0"/>
    <numFmt numFmtId="238" formatCode="&quot;₩&quot;#,##0;[Red]&quot;₩&quot;&quot;₩&quot;&quot;₩&quot;&quot;₩&quot;\-&quot;₩&quot;#,##0"/>
    <numFmt numFmtId="239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40" formatCode="&quot;₩&quot;#,##0.00;&quot;₩&quot;&quot;₩&quot;&quot;₩&quot;&quot;₩&quot;\-&quot;₩&quot;#,##0.00"/>
    <numFmt numFmtId="241" formatCode="&quot;인당&quot;\ #,##0.0&quot;백만원&quot;"/>
    <numFmt numFmtId="242" formatCode="_ * #,##0.00_ ;_ * \-#,##0.00_ ;_ * &quot;-&quot;??_ ;_ @_ "/>
    <numFmt numFmtId="243" formatCode="#,##0\ \ \ \ \ \ "/>
    <numFmt numFmtId="244" formatCode="0.0000000"/>
    <numFmt numFmtId="245" formatCode="#,##0&quot; F&quot;_);[Red]\(#,##0&quot; F&quot;\)"/>
    <numFmt numFmtId="246" formatCode="#,##0.000000000;[Red]\(#,##0.000000000\)"/>
    <numFmt numFmtId="247" formatCode="0\ &quot;EA&quot;"/>
    <numFmt numFmtId="248" formatCode="_-[$€-2]* #,##0.00_-;\-[$€-2]* #,##0.00_-;_-[$€-2]* &quot;-&quot;??_-"/>
    <numFmt numFmtId="249" formatCode="#,##0.000\ &quot;㎏ &quot;"/>
    <numFmt numFmtId="250" formatCode="#,##0.000\ &quot;m  &quot;"/>
    <numFmt numFmtId="251" formatCode="#,##0.000\ &quot;㎡ &quot;"/>
    <numFmt numFmtId="252" formatCode="#,##0.000\ &quot;㎥ &quot;"/>
    <numFmt numFmtId="253" formatCode="_ * #,##0.0000_ ;_ * \-#,##0.0000_ ;_ * &quot;-&quot;_ ;_ @_ "/>
    <numFmt numFmtId="254" formatCode="0.0%\ "/>
    <numFmt numFmtId="255" formatCode="&quot;₩&quot;\$#,##0.00_);&quot;₩&quot;\(&quot;₩&quot;\$#,##0.00&quot;₩&quot;\)"/>
    <numFmt numFmtId="256" formatCode="&quot;₩&quot;#,##0.00;[Red]&quot;₩&quot;&quot;₩&quot;&quot;₩&quot;&quot;₩&quot;\-&quot;₩&quot;#,##0.00"/>
    <numFmt numFmtId="257" formatCode="_-&quot;₩&quot;* #,##0_-;&quot;₩&quot;&quot;₩&quot;&quot;₩&quot;&quot;₩&quot;\-&quot;₩&quot;* #,##0_-;_-&quot;₩&quot;* &quot;-&quot;_-;_-@_-"/>
    <numFmt numFmtId="258" formatCode="0\ &quot;t&quot;"/>
    <numFmt numFmtId="259" formatCode="_-* #,##0\ &quot;DM&quot;_-;\-* #,##0\ &quot;DM&quot;_-;_-* &quot;-&quot;\ &quot;DM&quot;_-;_-@_-"/>
    <numFmt numFmtId="260" formatCode="_-* #,##0.00\ &quot;DM&quot;_-;\-* #,##0.00\ &quot;DM&quot;_-;_-* &quot;-&quot;??\ &quot;DM&quot;_-;_-@_-"/>
    <numFmt numFmtId="261" formatCode="#,##0.0"/>
    <numFmt numFmtId="262" formatCode="General;\-General\,&quot;&quot;;@"/>
    <numFmt numFmtId="263" formatCode="_-* #,##0.0_-;\-* #,##0.0_-;_-* &quot;-&quot;??_-;_-@_-"/>
    <numFmt numFmtId="264" formatCode="&quot;₩&quot;#,##0;&quot;₩&quot;&quot;₩&quot;&quot;₩&quot;&quot;₩&quot;\-#,##0"/>
    <numFmt numFmtId="265" formatCode="&quot;₩&quot;#,##0;[Red]&quot;₩&quot;&quot;₩&quot;&quot;₩&quot;&quot;₩&quot;\-#,##0"/>
    <numFmt numFmtId="266" formatCode="_-* #,##0.00_-;&quot;₩&quot;&quot;₩&quot;\-* #,##0.00_-;_-* &quot;-&quot;??_-;_-@_-"/>
    <numFmt numFmtId="267" formatCode="_-&quot;₩&quot;* #,##0.00_-;&quot;₩&quot;&quot;₩&quot;\-&quot;₩&quot;* #,##0.00_-;_-&quot;₩&quot;* &quot;-&quot;??_-;_-@_-"/>
    <numFmt numFmtId="268" formatCode="&quot;₩&quot;#,##0.00;&quot;₩&quot;&quot;₩&quot;&quot;₩&quot;&quot;₩&quot;\-#,##0.00"/>
    <numFmt numFmtId="269" formatCode="#,##0.000000;[Red]&quot;▲&quot;#,##0.000000"/>
    <numFmt numFmtId="270" formatCode="_ * #,##0_ ;_ * &quot;₩&quot;&quot;₩&quot;&quot;₩&quot;&quot;₩&quot;\-#,##0_ ;_ * &quot;-&quot;_ ;_ @_ "/>
    <numFmt numFmtId="271" formatCode="General_)"/>
    <numFmt numFmtId="272" formatCode="0.0_)"/>
    <numFmt numFmtId="273" formatCode="#,##0;&quot;-&quot;#,##0"/>
    <numFmt numFmtId="274" formatCode="&quot;$&quot;#,##0_);\(&quot;$&quot;#,##0\)"/>
    <numFmt numFmtId="275" formatCode="&quot;&lt;&quot;#,##0&quot;&gt;&quot;"/>
    <numFmt numFmtId="276" formatCode="* #,##0;* \-#,##0;* &quot;-&quot;;@"/>
    <numFmt numFmtId="277" formatCode="mm&quot;월&quot;\ dd&quot;일&quot;"/>
    <numFmt numFmtId="278" formatCode="_-* #,##0_-;\-* #,##0_-;_-* &quot;-&quot;??_-;_-@_-"/>
    <numFmt numFmtId="279" formatCode="0.0%"/>
    <numFmt numFmtId="280" formatCode="&quot;₩&quot;#,##0;&quot;₩&quot;\-#,##0"/>
    <numFmt numFmtId="281" formatCode="&quot;₩&quot;#,##0.00\ ;\(&quot;₩&quot;#,##0.00\)"/>
    <numFmt numFmtId="282" formatCode="\(&quot;$&quot;#,##0\);\(&quot;$&quot;#,##0\)"/>
    <numFmt numFmtId="283" formatCode="#,##0.0\ ;\(#,##0.0\);&quot;-&quot;\ "/>
    <numFmt numFmtId="284" formatCode="&quot;?#,##0;[Red]\-&quot;&quot;?&quot;#,##0"/>
    <numFmt numFmtId="285" formatCode="\$&quot;_x000c_ _x0001_-)_x0008__x0004__x0000__x0000__x0005__x0002_&quot;;[Red]\(\$#,##0\)"/>
    <numFmt numFmtId="286" formatCode="_(&quot;RM&quot;* #,##0.00_);_(&quot;RM&quot;* \(#,##0.00\);_(&quot;RM&quot;* &quot;-&quot;??_);_(@_)"/>
    <numFmt numFmtId="287" formatCode="&quot;US$&quot;#,##0_);\(&quot;US$&quot;#,##0\)"/>
    <numFmt numFmtId="288" formatCode="&quot;US$&quot;#,##0_);[Red]\(&quot;US$&quot;#,##0\)"/>
    <numFmt numFmtId="289" formatCode="&quot;×&quot;#,##0.00"/>
    <numFmt numFmtId="290" formatCode="_ &quot;₩&quot;* #,##0.00_ ;_ &quot;₩&quot;* \-#,##0.00_ ;_ &quot;₩&quot;* &quot;-&quot;??_ ;_ @_ "/>
    <numFmt numFmtId="291" formatCode="_-* #,##0.0000_-;\-* #,##0.0000_-;_-* &quot;-&quot;??_-;_-@_-"/>
    <numFmt numFmtId="292" formatCode="&quot;(&quot;\ #,##0&quot;)&quot;"/>
    <numFmt numFmtId="293" formatCode="&quot;₩&quot;#,##0;&quot;₩&quot;&quot;₩&quot;&quot;₩&quot;&quot;₩&quot;&quot;₩&quot;&quot;₩&quot;&quot;₩&quot;&quot;₩&quot;&quot;₩&quot;&quot;₩&quot;\-&quot;₩&quot;#,##0"/>
    <numFmt numFmtId="294" formatCode=";;;"/>
    <numFmt numFmtId="295" formatCode="#,##0;\(#,##0\)"/>
    <numFmt numFmtId="296" formatCode="\$#,##0.00;\(\$#,##0.00\)"/>
    <numFmt numFmtId="297" formatCode="\$#,##0;\(\$#,##0\)"/>
    <numFmt numFmtId="298" formatCode="_ &quot;￥&quot;* #,##0.00_ ;_ &quot;￥&quot;* \-#,##0.00_ ;_ &quot;￥&quot;* &quot;-&quot;??_ ;_ @_ "/>
    <numFmt numFmtId="299" formatCode="&quot;₩&quot;#,##0;&quot;₩&quot;&quot;₩&quot;&quot;₩&quot;&quot;₩&quot;&quot;₩&quot;\!\-#,##0"/>
    <numFmt numFmtId="300" formatCode="_(* #,##0.0_);_(* \(#,##0.0\);_(* &quot;-&quot;??_);_(@_)"/>
    <numFmt numFmtId="301" formatCode="d/m/yy"/>
    <numFmt numFmtId="302" formatCode="0.0%;[Red]\-0.0%"/>
    <numFmt numFmtId="303" formatCode="0.00%;[Red]\-0.00%"/>
    <numFmt numFmtId="304" formatCode="#,##0.#####\ ;[Red]\-#,##0.#####\ "/>
    <numFmt numFmtId="305" formatCode="#,##0\ ;[Red]\-#,##0\ "/>
    <numFmt numFmtId="306" formatCode="#,##0.0000_);\(#,##0.0000\)"/>
    <numFmt numFmtId="307" formatCode="_(&quot;$&quot;* #,##0.0_);_(&quot;$&quot;* \(#,##0.0\);_(&quot;$&quot;* &quot;-&quot;??_);_(@_)"/>
    <numFmt numFmtId="308" formatCode="#,##0.000_);\(#,##0.000\)"/>
    <numFmt numFmtId="309" formatCode="0.00000%"/>
    <numFmt numFmtId="310" formatCode="_(* #,##0_);_(* \(#,##0\);_(* &quot;-&quot;_);_(@_)"/>
    <numFmt numFmtId="311" formatCode="#,##0\ &quot;F&quot;;[Red]\-#,##0\ &quot;F&quot;"/>
    <numFmt numFmtId="312" formatCode="#,##0.00\ &quot;F&quot;;[Red]\-#,##0.00\ &quot;F&quot;"/>
    <numFmt numFmtId="313" formatCode="&quot;$&quot;#,##0.00_);\(&quot;$&quot;#,##0.00\)"/>
    <numFmt numFmtId="314" formatCode="#"/>
    <numFmt numFmtId="315" formatCode="_(* #,##0.00_);_(* \(#,##0.00\);_(* &quot;-&quot;??_);_(@_)"/>
    <numFmt numFmtId="316" formatCode="#,##0;[Red]#,##0"/>
    <numFmt numFmtId="317" formatCode="#,##0.0;[Red]#,##0.0"/>
    <numFmt numFmtId="318" formatCode="[DBNum4][$-412]General"/>
    <numFmt numFmtId="319" formatCode="#,###;\-#,###;&quot;&quot;;@"/>
    <numFmt numFmtId="324" formatCode="0.000%"/>
    <numFmt numFmtId="325" formatCode="&quot; (재료비+직접노무비)X2.93%X1.2= &quot;##,##0"/>
    <numFmt numFmtId="326" formatCode="_(* #,##0_);_(* \(#,##0\);_(* &quot;-&quot;??_);_(@_)"/>
  </numFmts>
  <fonts count="25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0"/>
      <name val="Arial Narrow"/>
      <family val="2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8"/>
      <color indexed="8"/>
      <name val="Gulim"/>
      <family val="3"/>
    </font>
    <font>
      <sz val="10"/>
      <name val="Geneva"/>
      <family val="2"/>
    </font>
    <font>
      <sz val="8"/>
      <name val="Arial"/>
      <family val="2"/>
    </font>
    <font>
      <sz val="11"/>
      <name val="Arial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굴림체"/>
      <family val="3"/>
      <charset val="129"/>
    </font>
    <font>
      <sz val="10"/>
      <name val="돋움체"/>
      <family val="3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9"/>
      <name val="바탕체"/>
      <family val="1"/>
      <charset val="129"/>
    </font>
    <font>
      <sz val="1"/>
      <color indexed="8"/>
      <name val="Courier"/>
      <family val="3"/>
    </font>
    <font>
      <sz val="8"/>
      <color indexed="8"/>
      <name val="Arial"/>
      <family val="2"/>
    </font>
    <font>
      <b/>
      <u/>
      <sz val="16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2"/>
      <name val="명조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sz val="9"/>
      <name val="Arial"/>
      <family val="2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돋움체"/>
      <family val="3"/>
      <charset val="129"/>
    </font>
    <font>
      <b/>
      <sz val="14"/>
      <color indexed="8"/>
      <name val="굴림체"/>
      <family val="3"/>
      <charset val="129"/>
    </font>
    <font>
      <sz val="9.5"/>
      <name val="굴림"/>
      <family val="3"/>
      <charset val="129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Helv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name val="MS Serif"/>
      <family val="1"/>
    </font>
    <font>
      <sz val="11"/>
      <name val="μ¸¿o"/>
      <family val="3"/>
      <charset val="129"/>
    </font>
    <font>
      <sz val="1"/>
      <color indexed="16"/>
      <name val="Courier"/>
      <family val="3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MS Sans Serif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8"/>
      <name val="굴림체"/>
      <family val="3"/>
      <charset val="129"/>
    </font>
    <font>
      <b/>
      <sz val="10"/>
      <name val="Arial"/>
      <family val="2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"/>
      <color rgb="FF800000"/>
      <name val="한컴바탕"/>
      <family val="1"/>
      <charset val="129"/>
    </font>
    <font>
      <sz val="10"/>
      <color rgb="FF000000"/>
      <name val="Courier New"/>
      <family val="3"/>
    </font>
    <font>
      <sz val="12"/>
      <color rgb="FF000000"/>
      <name val="한컴바탕"/>
      <family val="1"/>
      <charset val="129"/>
    </font>
    <font>
      <sz val="1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한컴바탕"/>
      <family val="1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b/>
      <sz val="10"/>
      <color rgb="FF000000"/>
      <name val="한컴바탕"/>
      <family val="1"/>
      <charset val="129"/>
    </font>
    <font>
      <sz val="10"/>
      <color rgb="FF000000"/>
      <name val="Impact"/>
      <family val="2"/>
    </font>
    <font>
      <sz val="10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"/>
      <color rgb="FF800000"/>
      <name val="한컴바탕"/>
      <family val="1"/>
      <charset val="129"/>
    </font>
    <font>
      <u/>
      <sz val="8"/>
      <color rgb="FF0000FF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sz val="8"/>
      <color rgb="FF000000"/>
      <name val="한컴바탕"/>
      <family val="1"/>
      <charset val="129"/>
    </font>
    <font>
      <b/>
      <sz val="8"/>
      <color rgb="FF000000"/>
      <name val="한컴바탕"/>
      <family val="1"/>
      <charset val="129"/>
    </font>
    <font>
      <b/>
      <i/>
      <sz val="9"/>
      <color rgb="FF000000"/>
      <name val="Times New Roman"/>
      <family val="1"/>
    </font>
    <font>
      <b/>
      <i/>
      <sz val="18"/>
      <color rgb="FF0000FF"/>
      <name val="돋움체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11"/>
      <color rgb="FF000000"/>
      <name val="바탕체"/>
      <family val="1"/>
      <charset val="129"/>
    </font>
    <font>
      <u/>
      <sz val="12"/>
      <color rgb="FF800080"/>
      <name val="바탕체"/>
      <family val="1"/>
      <charset val="129"/>
    </font>
    <font>
      <sz val="10"/>
      <color rgb="FF000000"/>
      <name val="돋움체"/>
      <family val="3"/>
      <charset val="129"/>
    </font>
    <font>
      <sz val="11"/>
      <color rgb="FF993300"/>
      <name val="맑은 고딕"/>
      <family val="3"/>
      <charset val="129"/>
    </font>
    <font>
      <sz val="9"/>
      <color rgb="FF000000"/>
      <name val="바탕체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9"/>
      <color rgb="FF000000"/>
      <name val="굴림체"/>
      <family val="3"/>
      <charset val="129"/>
    </font>
    <font>
      <b/>
      <sz val="12"/>
      <color rgb="FF800000"/>
      <name val="굴림체"/>
      <family val="3"/>
      <charset val="129"/>
    </font>
    <font>
      <sz val="9"/>
      <color rgb="FFFF0000"/>
      <name val="바탕체"/>
      <family val="1"/>
      <charset val="129"/>
    </font>
    <font>
      <sz val="11"/>
      <color rgb="FFFF9900"/>
      <name val="맑은 고딕"/>
      <family val="3"/>
      <charset val="129"/>
    </font>
    <font>
      <u/>
      <sz val="13"/>
      <color rgb="FF80008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9"/>
      <color rgb="FF000000"/>
      <name val="한컴바탕"/>
      <family val="1"/>
      <charset val="129"/>
    </font>
    <font>
      <sz val="8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b/>
      <u/>
      <sz val="14"/>
      <color rgb="FF000000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2"/>
      <name val="바탕체"/>
      <family val="1"/>
      <charset val="129"/>
    </font>
    <font>
      <i/>
      <sz val="12"/>
      <name val="굴림체"/>
      <family val="3"/>
      <charset val="129"/>
    </font>
    <font>
      <sz val="7"/>
      <name val="바탕체"/>
      <family val="1"/>
      <charset val="129"/>
    </font>
    <font>
      <b/>
      <sz val="22"/>
      <name val="바탕체"/>
      <family val="1"/>
      <charset val="129"/>
    </font>
    <font>
      <sz val="10"/>
      <color indexed="8"/>
      <name val="Gulim"/>
      <family val="3"/>
    </font>
    <font>
      <b/>
      <sz val="1"/>
      <color indexed="8"/>
      <name val="Courier"/>
      <family val="3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i/>
      <sz val="11"/>
      <name val="돋움"/>
      <family val="3"/>
      <charset val="129"/>
    </font>
    <font>
      <sz val="10"/>
      <color indexed="24"/>
      <name val="Arial"/>
      <family val="2"/>
    </font>
    <font>
      <u/>
      <sz val="10.8"/>
      <color indexed="36"/>
      <name val="바탕체"/>
      <family val="1"/>
      <charset val="129"/>
    </font>
    <font>
      <sz val="10"/>
      <color rgb="FF000000"/>
      <name val="한컴바탕"/>
      <family val="3"/>
      <charset val="129"/>
    </font>
    <font>
      <sz val="1"/>
      <color rgb="FF800000"/>
      <name val="한컴바탕"/>
      <family val="3"/>
      <charset val="129"/>
    </font>
    <font>
      <sz val="12"/>
      <color rgb="FF000000"/>
      <name val="한컴바탕"/>
      <family val="3"/>
      <charset val="129"/>
    </font>
    <font>
      <sz val="1"/>
      <color rgb="FF000000"/>
      <name val="한컴바탕"/>
      <family val="3"/>
      <charset val="129"/>
    </font>
    <font>
      <sz val="11"/>
      <color rgb="FF000000"/>
      <name val="한컴바탕"/>
      <family val="3"/>
      <charset val="129"/>
    </font>
    <font>
      <b/>
      <sz val="10"/>
      <color rgb="FF000000"/>
      <name val="한컴바탕"/>
      <family val="3"/>
      <charset val="129"/>
    </font>
    <font>
      <sz val="10"/>
      <color rgb="FF800000"/>
      <name val="한컴바탕"/>
      <family val="3"/>
      <charset val="129"/>
    </font>
    <font>
      <i/>
      <sz val="1"/>
      <color rgb="FF000000"/>
      <name val="한컴바탕"/>
      <family val="3"/>
      <charset val="129"/>
    </font>
    <font>
      <b/>
      <sz val="12"/>
      <color rgb="FF000000"/>
      <name val="한컴바탕"/>
      <family val="3"/>
      <charset val="129"/>
    </font>
    <font>
      <b/>
      <sz val="1"/>
      <color rgb="FF800000"/>
      <name val="한컴바탕"/>
      <family val="3"/>
      <charset val="129"/>
    </font>
    <font>
      <b/>
      <sz val="11"/>
      <color rgb="FF000000"/>
      <name val="한컴바탕"/>
      <family val="3"/>
      <charset val="129"/>
    </font>
    <font>
      <sz val="7"/>
      <color rgb="FF000000"/>
      <name val="한컴바탕"/>
      <family val="3"/>
      <charset val="129"/>
    </font>
    <font>
      <sz val="8"/>
      <color rgb="FF000000"/>
      <name val="한컴바탕"/>
      <family val="3"/>
      <charset val="129"/>
    </font>
    <font>
      <b/>
      <sz val="8"/>
      <color rgb="FF000000"/>
      <name val="한컴바탕"/>
      <family val="3"/>
      <charset val="129"/>
    </font>
    <font>
      <b/>
      <sz val="11"/>
      <color rgb="FFFA7D00"/>
      <name val="맑은 고딕"/>
      <family val="3"/>
      <charset val="129"/>
    </font>
    <font>
      <b/>
      <sz val="1"/>
      <color rgb="FF000000"/>
      <name val="한컴바탕"/>
      <family val="3"/>
      <charset val="129"/>
    </font>
    <font>
      <sz val="11"/>
      <color rgb="FF9C0006"/>
      <name val="맑은 고딕"/>
      <family val="3"/>
      <charset val="129"/>
    </font>
    <font>
      <sz val="9"/>
      <color rgb="FF000000"/>
      <name val="한컴바탕"/>
      <family val="3"/>
      <charset val="129"/>
    </font>
    <font>
      <sz val="9"/>
      <color indexed="8"/>
      <name val="굴림체"/>
      <family val="3"/>
      <charset val="129"/>
    </font>
    <font>
      <sz val="10"/>
      <color rgb="FF000000"/>
      <name val="Times New Roman"/>
      <family val="1"/>
    </font>
    <font>
      <sz val="12"/>
      <name val="¹UAAA¼"/>
      <family val="3"/>
      <charset val="129"/>
    </font>
    <font>
      <sz val="10"/>
      <name val="굴림"/>
      <family val="3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±¼¸²A¼"/>
      <family val="3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sz val="10"/>
      <name val="나눔고딕 ExtraBold"/>
      <family val="3"/>
      <charset val="129"/>
    </font>
    <font>
      <sz val="11"/>
      <name val="나눔고딕 ExtraBold"/>
      <family val="3"/>
      <charset val="129"/>
    </font>
    <font>
      <sz val="10"/>
      <name val="맑은 고딕"/>
      <family val="3"/>
      <charset val="129"/>
      <scheme val="major"/>
    </font>
    <font>
      <b/>
      <sz val="18"/>
      <name val="나눔고딕 ExtraBold"/>
      <family val="3"/>
      <charset val="129"/>
    </font>
    <font>
      <sz val="18"/>
      <name val="나눔고딕 ExtraBold"/>
      <family val="3"/>
      <charset val="129"/>
    </font>
    <font>
      <b/>
      <sz val="12"/>
      <name val="나눔고딕 ExtraBold"/>
      <family val="3"/>
      <charset val="129"/>
    </font>
    <font>
      <b/>
      <sz val="10"/>
      <name val="나눔고딕 ExtraBold"/>
      <family val="3"/>
      <charset val="129"/>
    </font>
    <font>
      <b/>
      <sz val="10"/>
      <name val="나눔고딕"/>
      <family val="3"/>
      <charset val="129"/>
    </font>
    <font>
      <sz val="8"/>
      <color indexed="8"/>
      <name val="굴림"/>
      <family val="2"/>
      <charset val="129"/>
    </font>
    <font>
      <u/>
      <sz val="8"/>
      <color indexed="30"/>
      <name val="굴림"/>
      <family val="2"/>
      <charset val="129"/>
    </font>
    <font>
      <sz val="8"/>
      <color indexed="22"/>
      <name val="굴림"/>
      <family val="2"/>
      <charset val="129"/>
    </font>
    <font>
      <b/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8"/>
      <color indexed="10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color theme="0" tint="-0.249977111117893"/>
      <name val="굴림"/>
      <family val="3"/>
      <charset val="129"/>
    </font>
  </fonts>
  <fills count="1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3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1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hair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2859">
    <xf numFmtId="0" fontId="0" fillId="0" borderId="0">
      <alignment vertical="center"/>
    </xf>
    <xf numFmtId="194" fontId="11" fillId="0" borderId="0" applyFont="0" applyFill="0" applyBorder="0" applyAlignment="0" applyProtection="0"/>
    <xf numFmtId="195" fontId="12" fillId="0" borderId="0" applyFont="0" applyFill="0" applyBorder="0" applyAlignment="0" applyProtection="0"/>
    <xf numFmtId="196" fontId="11" fillId="0" borderId="0" applyFill="0" applyBorder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13" fillId="0" borderId="1"/>
    <xf numFmtId="24" fontId="14" fillId="0" borderId="0" applyFont="0" applyFill="0" applyBorder="0" applyAlignment="0" applyProtection="0"/>
    <xf numFmtId="197" fontId="4" fillId="0" borderId="0" applyNumberFormat="0" applyFont="0" applyFill="0" applyBorder="0" applyAlignment="0" applyProtection="0"/>
    <xf numFmtId="197" fontId="4" fillId="0" borderId="0" applyNumberFormat="0" applyFont="0" applyFill="0" applyBorder="0" applyAlignment="0" applyProtection="0"/>
    <xf numFmtId="198" fontId="2" fillId="0" borderId="0" applyNumberFormat="0" applyFont="0" applyFill="0" applyBorder="0" applyAlignment="0" applyProtection="0"/>
    <xf numFmtId="40" fontId="11" fillId="0" borderId="2"/>
    <xf numFmtId="199" fontId="1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4" fontId="2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5" fillId="0" borderId="0"/>
    <xf numFmtId="0" fontId="15" fillId="0" borderId="0" applyFont="0" applyFill="0" applyBorder="0" applyAlignment="0" applyProtection="0"/>
    <xf numFmtId="0" fontId="2" fillId="0" borderId="0"/>
    <xf numFmtId="41" fontId="17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8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8" fillId="0" borderId="0"/>
    <xf numFmtId="0" fontId="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8" fillId="0" borderId="0"/>
    <xf numFmtId="0" fontId="12" fillId="0" borderId="0"/>
    <xf numFmtId="0" fontId="18" fillId="0" borderId="0"/>
    <xf numFmtId="200" fontId="11" fillId="0" borderId="0" applyFont="0" applyFill="0" applyBorder="0" applyAlignment="0" applyProtection="0"/>
    <xf numFmtId="0" fontId="12" fillId="0" borderId="0"/>
    <xf numFmtId="201" fontId="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" fillId="0" borderId="0"/>
    <xf numFmtId="19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184" fontId="24" fillId="0" borderId="1">
      <alignment vertical="center"/>
    </xf>
    <xf numFmtId="3" fontId="13" fillId="0" borderId="1"/>
    <xf numFmtId="3" fontId="13" fillId="0" borderId="1"/>
    <xf numFmtId="184" fontId="25" fillId="0" borderId="3" applyBorder="0">
      <alignment vertical="center"/>
    </xf>
    <xf numFmtId="3" fontId="26" fillId="0" borderId="4">
      <alignment horizontal="right" vertical="center"/>
    </xf>
    <xf numFmtId="0" fontId="27" fillId="0" borderId="0"/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203" fontId="7" fillId="0" borderId="0">
      <alignment vertical="center"/>
    </xf>
    <xf numFmtId="0" fontId="27" fillId="0" borderId="0"/>
    <xf numFmtId="0" fontId="27" fillId="0" borderId="0"/>
    <xf numFmtId="203" fontId="7" fillId="0" borderId="0">
      <alignment vertical="center"/>
    </xf>
    <xf numFmtId="0" fontId="27" fillId="0" borderId="0"/>
    <xf numFmtId="3" fontId="26" fillId="0" borderId="4">
      <alignment horizontal="right" vertical="center"/>
    </xf>
    <xf numFmtId="206" fontId="28" fillId="0" borderId="0">
      <alignment vertical="center"/>
    </xf>
    <xf numFmtId="0" fontId="2" fillId="0" borderId="0"/>
    <xf numFmtId="0" fontId="29" fillId="0" borderId="0">
      <alignment horizontal="centerContinuous"/>
    </xf>
    <xf numFmtId="207" fontId="30" fillId="0" borderId="0">
      <protection locked="0"/>
    </xf>
    <xf numFmtId="2" fontId="26" fillId="0" borderId="4">
      <alignment horizontal="right" vertical="center"/>
    </xf>
    <xf numFmtId="0" fontId="11" fillId="0" borderId="5">
      <alignment horizont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0" fontId="83" fillId="8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206" fontId="28" fillId="0" borderId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9" fontId="11" fillId="0" borderId="0">
      <protection locked="0"/>
    </xf>
    <xf numFmtId="0" fontId="84" fillId="20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31" fillId="0" borderId="0"/>
    <xf numFmtId="0" fontId="32" fillId="0" borderId="6">
      <alignment horizontal="center" vertical="center"/>
    </xf>
    <xf numFmtId="208" fontId="11" fillId="0" borderId="0" applyFont="0" applyFill="0" applyBorder="0" applyAlignment="0" applyProtection="0"/>
    <xf numFmtId="207" fontId="33" fillId="0" borderId="0">
      <protection locked="0"/>
    </xf>
    <xf numFmtId="207" fontId="33" fillId="0" borderId="0">
      <protection locked="0"/>
    </xf>
    <xf numFmtId="207" fontId="33" fillId="0" borderId="0">
      <protection locked="0"/>
    </xf>
    <xf numFmtId="185" fontId="11" fillId="0" borderId="0">
      <protection locked="0"/>
    </xf>
    <xf numFmtId="207" fontId="30" fillId="0" borderId="0">
      <protection locked="0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7" fontId="33" fillId="0" borderId="0">
      <protection locked="0"/>
    </xf>
    <xf numFmtId="207" fontId="33" fillId="0" borderId="0">
      <protection locked="0"/>
    </xf>
    <xf numFmtId="0" fontId="14" fillId="0" borderId="0"/>
    <xf numFmtId="0" fontId="52" fillId="0" borderId="0"/>
    <xf numFmtId="207" fontId="30" fillId="0" borderId="0">
      <protection locked="0"/>
    </xf>
    <xf numFmtId="207" fontId="30" fillId="0" borderId="0">
      <protection locked="0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58" fontId="2" fillId="0" borderId="0" applyFont="0" applyFill="0" applyBorder="0" applyAlignment="0" applyProtection="0"/>
    <xf numFmtId="234" fontId="12" fillId="0" borderId="0" applyFont="0" applyFill="0" applyBorder="0" applyAlignment="0" applyProtection="0"/>
    <xf numFmtId="207" fontId="33" fillId="0" borderId="0">
      <protection locked="0"/>
    </xf>
    <xf numFmtId="207" fontId="30" fillId="0" borderId="0">
      <protection locked="0"/>
    </xf>
    <xf numFmtId="0" fontId="56" fillId="0" borderId="0"/>
    <xf numFmtId="0" fontId="52" fillId="0" borderId="0"/>
    <xf numFmtId="0" fontId="52" fillId="0" borderId="0"/>
    <xf numFmtId="0" fontId="2" fillId="0" borderId="0" applyFill="0" applyBorder="0" applyAlignment="0"/>
    <xf numFmtId="235" fontId="57" fillId="0" borderId="0" applyFill="0" applyBorder="0" applyAlignment="0"/>
    <xf numFmtId="236" fontId="57" fillId="0" borderId="0" applyFill="0" applyBorder="0" applyAlignment="0"/>
    <xf numFmtId="237" fontId="57" fillId="0" borderId="0" applyFill="0" applyBorder="0" applyAlignment="0"/>
    <xf numFmtId="238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0" fontId="58" fillId="0" borderId="0"/>
    <xf numFmtId="0" fontId="12" fillId="0" borderId="0" applyFon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207" fontId="33" fillId="0" borderId="0">
      <protection locked="0"/>
    </xf>
    <xf numFmtId="0" fontId="60" fillId="2" borderId="7">
      <alignment horizontal="center" wrapText="1"/>
    </xf>
    <xf numFmtId="4" fontId="33" fillId="0" borderId="0">
      <protection locked="0"/>
    </xf>
    <xf numFmtId="38" fontId="14" fillId="0" borderId="0" applyFont="0" applyFill="0" applyBorder="0" applyAlignment="0" applyProtection="0"/>
    <xf numFmtId="239" fontId="2" fillId="0" borderId="0" applyFont="0" applyFill="0" applyBorder="0" applyAlignment="0" applyProtection="0"/>
    <xf numFmtId="241" fontId="2" fillId="0" borderId="0"/>
    <xf numFmtId="242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243" fontId="2" fillId="0" borderId="0">
      <protection locked="0"/>
    </xf>
    <xf numFmtId="202" fontId="14" fillId="0" borderId="0" applyFont="0" applyFill="0" applyBorder="0" applyAlignment="0" applyProtection="0"/>
    <xf numFmtId="235" fontId="57" fillId="0" borderId="0" applyFont="0" applyFill="0" applyBorder="0" applyAlignment="0" applyProtection="0"/>
    <xf numFmtId="244" fontId="11" fillId="0" borderId="0" applyFont="0" applyFill="0" applyBorder="0" applyAlignment="0" applyProtection="0"/>
    <xf numFmtId="0" fontId="62" fillId="0" borderId="0"/>
    <xf numFmtId="245" fontId="11" fillId="0" borderId="0" applyFont="0" applyFill="0" applyBorder="0" applyAlignment="0" applyProtection="0"/>
    <xf numFmtId="207" fontId="63" fillId="0" borderId="0">
      <protection locked="0"/>
    </xf>
    <xf numFmtId="14" fontId="64" fillId="0" borderId="0" applyFill="0" applyBorder="0" applyAlignment="0"/>
    <xf numFmtId="0" fontId="33" fillId="0" borderId="0">
      <protection locked="0"/>
    </xf>
    <xf numFmtId="246" fontId="2" fillId="0" borderId="0"/>
    <xf numFmtId="247" fontId="45" fillId="0" borderId="0" applyFill="0" applyBorder="0">
      <alignment horizontal="centerContinuous"/>
    </xf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0" fontId="65" fillId="0" borderId="0" applyNumberFormat="0" applyAlignment="0">
      <alignment horizontal="left"/>
    </xf>
    <xf numFmtId="248" fontId="2" fillId="0" borderId="0" applyFont="0" applyFill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66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66" fillId="0" borderId="0">
      <protection locked="0"/>
    </xf>
    <xf numFmtId="207" fontId="63" fillId="0" borderId="0">
      <protection locked="0"/>
    </xf>
    <xf numFmtId="38" fontId="21" fillId="3" borderId="0" applyNumberFormat="0" applyBorder="0" applyAlignment="0" applyProtection="0"/>
    <xf numFmtId="3" fontId="41" fillId="0" borderId="8">
      <alignment horizontal="right" vertical="center"/>
    </xf>
    <xf numFmtId="4" fontId="41" fillId="0" borderId="8">
      <alignment horizontal="right" vertical="center"/>
    </xf>
    <xf numFmtId="0" fontId="67" fillId="0" borderId="0">
      <alignment horizontal="left"/>
    </xf>
    <xf numFmtId="0" fontId="68" fillId="0" borderId="9" applyNumberFormat="0" applyAlignment="0" applyProtection="0">
      <alignment horizontal="left" vertical="center"/>
    </xf>
    <xf numFmtId="0" fontId="68" fillId="0" borderId="10">
      <alignment horizontal="left" vertical="center"/>
    </xf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207" fontId="71" fillId="0" borderId="0">
      <protection locked="0"/>
    </xf>
    <xf numFmtId="207" fontId="71" fillId="0" borderId="0">
      <protection locked="0"/>
    </xf>
    <xf numFmtId="194" fontId="11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10" fontId="21" fillId="2" borderId="1" applyNumberFormat="0" applyBorder="0" applyAlignment="0" applyProtection="0"/>
    <xf numFmtId="249" fontId="41" fillId="0" borderId="1">
      <alignment vertical="center"/>
    </xf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250" fontId="41" fillId="0" borderId="1">
      <alignment horizontal="right" vertical="center"/>
    </xf>
    <xf numFmtId="251" fontId="41" fillId="0" borderId="1">
      <alignment vertical="center"/>
    </xf>
    <xf numFmtId="252" fontId="41" fillId="0" borderId="1">
      <alignment vertical="center"/>
    </xf>
    <xf numFmtId="0" fontId="73" fillId="0" borderId="11"/>
    <xf numFmtId="37" fontId="74" fillId="0" borderId="0"/>
    <xf numFmtId="253" fontId="2" fillId="0" borderId="0"/>
    <xf numFmtId="0" fontId="11" fillId="0" borderId="0"/>
    <xf numFmtId="0" fontId="12" fillId="0" borderId="0"/>
    <xf numFmtId="242" fontId="28" fillId="0" borderId="0">
      <alignment vertical="center"/>
    </xf>
    <xf numFmtId="0" fontId="6" fillId="0" borderId="0">
      <alignment vertical="center"/>
    </xf>
    <xf numFmtId="254" fontId="2" fillId="0" borderId="0">
      <protection locked="0"/>
    </xf>
    <xf numFmtId="238" fontId="57" fillId="0" borderId="0" applyFont="0" applyFill="0" applyBorder="0" applyAlignment="0" applyProtection="0"/>
    <xf numFmtId="255" fontId="57" fillId="0" borderId="0" applyFont="0" applyFill="0" applyBorder="0" applyAlignment="0" applyProtection="0"/>
    <xf numFmtId="10" fontId="12" fillId="0" borderId="0" applyFont="0" applyFill="0" applyBorder="0" applyAlignment="0" applyProtection="0"/>
    <xf numFmtId="256" fontId="57" fillId="0" borderId="0" applyFont="0" applyFill="0" applyBorder="0" applyAlignment="0" applyProtection="0"/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30" fontId="75" fillId="0" borderId="0" applyNumberFormat="0" applyFill="0" applyBorder="0" applyAlignment="0" applyProtection="0">
      <alignment horizontal="left"/>
    </xf>
    <xf numFmtId="177" fontId="28" fillId="0" borderId="0">
      <alignment vertical="center"/>
    </xf>
    <xf numFmtId="177" fontId="28" fillId="0" borderId="0">
      <alignment vertical="distributed"/>
    </xf>
    <xf numFmtId="0" fontId="73" fillId="0" borderId="0"/>
    <xf numFmtId="40" fontId="76" fillId="0" borderId="0" applyBorder="0">
      <alignment horizontal="right"/>
    </xf>
    <xf numFmtId="42" fontId="2" fillId="0" borderId="0" applyFont="0" applyFill="0" applyBorder="0" applyAlignment="0" applyProtection="0"/>
    <xf numFmtId="49" fontId="64" fillId="0" borderId="0" applyFill="0" applyBorder="0" applyAlignment="0"/>
    <xf numFmtId="256" fontId="57" fillId="0" borderId="0" applyFill="0" applyBorder="0" applyAlignment="0"/>
    <xf numFmtId="257" fontId="57" fillId="0" borderId="0" applyFill="0" applyBorder="0" applyAlignment="0"/>
    <xf numFmtId="0" fontId="77" fillId="0" borderId="0" applyFill="0" applyBorder="0" applyProtection="0">
      <alignment horizontal="centerContinuous" vertical="center"/>
    </xf>
    <xf numFmtId="0" fontId="27" fillId="4" borderId="0" applyFill="0" applyBorder="0" applyProtection="0">
      <alignment horizontal="center" vertical="center"/>
    </xf>
    <xf numFmtId="258" fontId="45" fillId="0" borderId="0" applyFill="0" applyBorder="0">
      <alignment horizontal="centerContinuous"/>
    </xf>
    <xf numFmtId="207" fontId="63" fillId="0" borderId="12">
      <protection locked="0"/>
    </xf>
    <xf numFmtId="0" fontId="78" fillId="0" borderId="5">
      <alignment horizontal="left"/>
    </xf>
    <xf numFmtId="0" fontId="79" fillId="0" borderId="0" applyNumberFormat="0" applyFill="0" applyBorder="0" applyAlignment="0" applyProtection="0">
      <alignment vertical="top"/>
      <protection locked="0"/>
    </xf>
    <xf numFmtId="0" fontId="84" fillId="26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30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2" borderId="34" applyNumberFormat="0" applyAlignment="0" applyProtection="0">
      <alignment vertical="center"/>
    </xf>
    <xf numFmtId="209" fontId="2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/>
    <xf numFmtId="0" fontId="28" fillId="0" borderId="0">
      <alignment vertical="center"/>
    </xf>
    <xf numFmtId="37" fontId="13" fillId="0" borderId="13">
      <alignment horizontal="center" vertical="center"/>
    </xf>
    <xf numFmtId="37" fontId="13" fillId="0" borderId="4" applyAlignment="0"/>
    <xf numFmtId="210" fontId="12" fillId="0" borderId="0" applyFont="0" applyFill="0" applyBorder="0" applyAlignment="0" applyProtection="0"/>
    <xf numFmtId="0" fontId="17" fillId="0" borderId="0">
      <alignment vertical="center"/>
    </xf>
    <xf numFmtId="0" fontId="35" fillId="0" borderId="0" applyNumberFormat="0" applyFont="0" applyAlignment="0">
      <alignment horizontal="centerContinuous"/>
    </xf>
    <xf numFmtId="0" fontId="87" fillId="33" borderId="0" applyNumberFormat="0" applyBorder="0" applyAlignment="0" applyProtection="0">
      <alignment vertical="center"/>
    </xf>
    <xf numFmtId="0" fontId="33" fillId="0" borderId="0">
      <protection locked="0"/>
    </xf>
    <xf numFmtId="3" fontId="14" fillId="0" borderId="14">
      <alignment horizontal="center"/>
    </xf>
    <xf numFmtId="0" fontId="9" fillId="0" borderId="15">
      <alignment vertical="center"/>
    </xf>
    <xf numFmtId="1" fontId="15" fillId="0" borderId="1" applyFill="0" applyBorder="0">
      <alignment horizontal="center"/>
    </xf>
    <xf numFmtId="0" fontId="33" fillId="0" borderId="0">
      <protection locked="0"/>
    </xf>
    <xf numFmtId="0" fontId="24" fillId="0" borderId="0" applyFont="0"/>
    <xf numFmtId="0" fontId="36" fillId="0" borderId="0" applyNumberFormat="0" applyFill="0" applyBorder="0" applyAlignment="0" applyProtection="0">
      <alignment vertical="top"/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5" fillId="0" borderId="8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25" fillId="0" borderId="0">
      <alignment vertical="center"/>
    </xf>
    <xf numFmtId="9" fontId="17" fillId="4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0" fillId="0" borderId="0" applyFont="0" applyFill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38" fillId="0" borderId="0"/>
    <xf numFmtId="184" fontId="39" fillId="0" borderId="16">
      <alignment vertical="center"/>
    </xf>
    <xf numFmtId="211" fontId="40" fillId="0" borderId="17" applyBorder="0"/>
    <xf numFmtId="0" fontId="32" fillId="0" borderId="0" applyNumberFormat="0" applyFont="0" applyFill="0" applyBorder="0" applyProtection="0">
      <alignment horizontal="centerContinuous" vertical="center"/>
    </xf>
    <xf numFmtId="189" fontId="32" fillId="0" borderId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180" fontId="32" fillId="0" borderId="0" applyNumberFormat="0" applyFont="0" applyFill="0" applyBorder="0" applyProtection="0">
      <alignment horizontal="centerContinuous" vertical="center"/>
    </xf>
    <xf numFmtId="0" fontId="89" fillId="0" borderId="0" applyNumberFormat="0" applyFill="0" applyBorder="0" applyAlignment="0" applyProtection="0">
      <alignment vertical="center"/>
    </xf>
    <xf numFmtId="0" fontId="90" fillId="36" borderId="36" applyNumberFormat="0" applyAlignment="0" applyProtection="0">
      <alignment vertical="center"/>
    </xf>
    <xf numFmtId="212" fontId="40" fillId="0" borderId="19"/>
    <xf numFmtId="4" fontId="40" fillId="0" borderId="17"/>
    <xf numFmtId="213" fontId="40" fillId="0" borderId="17"/>
    <xf numFmtId="214" fontId="40" fillId="0" borderId="17"/>
    <xf numFmtId="215" fontId="25" fillId="0" borderId="0">
      <alignment vertical="center"/>
    </xf>
    <xf numFmtId="184" fontId="4" fillId="0" borderId="16">
      <alignment vertical="center"/>
    </xf>
    <xf numFmtId="180" fontId="32" fillId="0" borderId="0" applyFont="0" applyFill="0" applyBorder="0" applyProtection="0">
      <alignment horizontal="centerContinuous" vertical="center"/>
    </xf>
    <xf numFmtId="216" fontId="42" fillId="0" borderId="0">
      <alignment vertical="center"/>
    </xf>
    <xf numFmtId="182" fontId="32" fillId="0" borderId="0" applyFont="0" applyFill="0" applyBorder="0" applyProtection="0">
      <alignment horizontal="centerContinuous" vertical="center"/>
    </xf>
    <xf numFmtId="186" fontId="32" fillId="0" borderId="0" applyFont="0" applyFill="0" applyBorder="0" applyProtection="0">
      <alignment horizontal="centerContinuous" vertical="center"/>
    </xf>
    <xf numFmtId="217" fontId="32" fillId="0" borderId="20" applyFont="0" applyFill="0" applyBorder="0" applyProtection="0">
      <alignment horizontal="right" vertical="center"/>
      <protection locked="0"/>
    </xf>
    <xf numFmtId="217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4" fontId="81" fillId="0" borderId="0" applyFont="0" applyFill="0" applyBorder="0" applyAlignment="0" applyProtection="0"/>
    <xf numFmtId="41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2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43" fillId="0" borderId="21"/>
    <xf numFmtId="0" fontId="91" fillId="0" borderId="37" applyNumberFormat="0" applyFill="0" applyAlignment="0" applyProtection="0">
      <alignment vertical="center"/>
    </xf>
    <xf numFmtId="9" fontId="44" fillId="5" borderId="0" applyBorder="0" applyAlignment="0" applyProtection="0">
      <alignment horizontal="center"/>
    </xf>
    <xf numFmtId="218" fontId="41" fillId="0" borderId="1" applyBorder="0">
      <alignment vertical="center"/>
    </xf>
    <xf numFmtId="0" fontId="92" fillId="0" borderId="38" applyNumberFormat="0" applyFill="0" applyAlignment="0" applyProtection="0">
      <alignment vertical="center"/>
    </xf>
    <xf numFmtId="219" fontId="5" fillId="0" borderId="0" applyFill="0" applyBorder="0">
      <alignment horizontal="centerContinuous"/>
    </xf>
    <xf numFmtId="220" fontId="5" fillId="0" borderId="0" applyFill="0" applyBorder="0">
      <alignment horizontal="centerContinuous"/>
    </xf>
    <xf numFmtId="179" fontId="2" fillId="0" borderId="0" applyFont="0" applyFill="0" applyBorder="0" applyAlignment="0" applyProtection="0"/>
    <xf numFmtId="2" fontId="5" fillId="0" borderId="0" applyFill="0" applyBorder="0" applyProtection="0">
      <alignment horizontal="centerContinuous"/>
    </xf>
    <xf numFmtId="0" fontId="24" fillId="0" borderId="0" applyNumberFormat="0" applyBorder="0" applyAlignment="0">
      <alignment horizontal="centerContinuous" vertical="center"/>
    </xf>
    <xf numFmtId="0" fontId="93" fillId="37" borderId="34" applyNumberFormat="0" applyAlignment="0" applyProtection="0">
      <alignment vertical="center"/>
    </xf>
    <xf numFmtId="4" fontId="33" fillId="0" borderId="0">
      <protection locked="0"/>
    </xf>
    <xf numFmtId="221" fontId="2" fillId="0" borderId="0">
      <protection locked="0"/>
    </xf>
    <xf numFmtId="0" fontId="40" fillId="6" borderId="0"/>
    <xf numFmtId="222" fontId="45" fillId="0" borderId="0" applyFill="0" applyBorder="0">
      <alignment horizontal="centerContinuous"/>
    </xf>
    <xf numFmtId="0" fontId="94" fillId="0" borderId="0" applyNumberFormat="0" applyFill="0" applyBorder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96" fillId="0" borderId="40" applyNumberFormat="0" applyFill="0" applyAlignment="0" applyProtection="0">
      <alignment vertical="center"/>
    </xf>
    <xf numFmtId="0" fontId="97" fillId="0" borderId="41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223" fontId="5" fillId="0" borderId="0" applyFill="0" applyBorder="0">
      <alignment horizontal="centerContinuous"/>
    </xf>
    <xf numFmtId="224" fontId="5" fillId="0" borderId="0" applyFill="0" applyBorder="0">
      <alignment horizontal="centerContinuous"/>
    </xf>
    <xf numFmtId="0" fontId="11" fillId="0" borderId="0"/>
    <xf numFmtId="0" fontId="99" fillId="32" borderId="42" applyNumberFormat="0" applyAlignment="0" applyProtection="0">
      <alignment vertical="center"/>
    </xf>
    <xf numFmtId="193" fontId="2" fillId="0" borderId="0" applyFont="0" applyFill="0" applyBorder="0" applyAlignment="0" applyProtection="0"/>
    <xf numFmtId="190" fontId="11" fillId="0" borderId="1"/>
    <xf numFmtId="225" fontId="46" fillId="0" borderId="22">
      <alignment vertical="center"/>
    </xf>
    <xf numFmtId="226" fontId="11" fillId="4" borderId="0" applyFill="0" applyBorder="0" applyProtection="0">
      <alignment horizontal="right"/>
    </xf>
    <xf numFmtId="38" fontId="47" fillId="0" borderId="23">
      <alignment horizontal="right" vertical="center"/>
    </xf>
    <xf numFmtId="215" fontId="48" fillId="0" borderId="0" applyFont="0" applyFill="0" applyBorder="0" applyAlignment="0" applyProtection="0"/>
    <xf numFmtId="40" fontId="11" fillId="0" borderId="2"/>
    <xf numFmtId="227" fontId="14" fillId="0" borderId="0" applyFont="0" applyFill="0" applyBorder="0" applyAlignment="0" applyProtection="0"/>
    <xf numFmtId="228" fontId="14" fillId="0" borderId="0" applyFont="0" applyFill="0" applyBorder="0" applyAlignment="0" applyProtection="0"/>
    <xf numFmtId="192" fontId="48" fillId="0" borderId="1">
      <alignment vertical="center"/>
    </xf>
    <xf numFmtId="229" fontId="14" fillId="0" borderId="0" applyFont="0" applyFill="0" applyBorder="0" applyAlignment="0" applyProtection="0"/>
    <xf numFmtId="230" fontId="14" fillId="0" borderId="0" applyFont="0" applyFill="0" applyBorder="0" applyAlignment="0" applyProtection="0"/>
    <xf numFmtId="0" fontId="49" fillId="7" borderId="0" applyBorder="0" applyAlignment="0" applyProtection="0"/>
    <xf numFmtId="2" fontId="50" fillId="0" borderId="20" applyNumberFormat="0" applyFont="0" applyFill="0" applyAlignment="0" applyProtection="0">
      <alignment vertical="center"/>
    </xf>
    <xf numFmtId="231" fontId="2" fillId="0" borderId="0">
      <protection locked="0"/>
    </xf>
    <xf numFmtId="0" fontId="16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4" fillId="0" borderId="20">
      <alignment horizontal="center" vertical="center"/>
    </xf>
    <xf numFmtId="0" fontId="4" fillId="0" borderId="20">
      <alignment horizontal="left" vertical="center"/>
    </xf>
    <xf numFmtId="0" fontId="4" fillId="0" borderId="20">
      <alignment vertical="center" textRotation="255"/>
    </xf>
    <xf numFmtId="0" fontId="2" fillId="0" borderId="0">
      <alignment vertical="center"/>
    </xf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1" fontId="13" fillId="0" borderId="21">
      <alignment horizontal="centerContinuous"/>
    </xf>
    <xf numFmtId="0" fontId="32" fillId="0" borderId="6">
      <alignment horizontal="center" vertical="center"/>
    </xf>
    <xf numFmtId="0" fontId="33" fillId="0" borderId="24">
      <protection locked="0"/>
    </xf>
    <xf numFmtId="232" fontId="2" fillId="0" borderId="0">
      <protection locked="0"/>
    </xf>
    <xf numFmtId="233" fontId="2" fillId="0" borderId="0">
      <protection locked="0"/>
    </xf>
    <xf numFmtId="0" fontId="100" fillId="0" borderId="0"/>
    <xf numFmtId="0" fontId="101" fillId="0" borderId="0"/>
    <xf numFmtId="194" fontId="102" fillId="0" borderId="0"/>
    <xf numFmtId="0" fontId="101" fillId="0" borderId="0"/>
    <xf numFmtId="3" fontId="103" fillId="0" borderId="1"/>
    <xf numFmtId="24" fontId="104" fillId="0" borderId="0"/>
    <xf numFmtId="197" fontId="105" fillId="0" borderId="0"/>
    <xf numFmtId="197" fontId="105" fillId="0" borderId="0"/>
    <xf numFmtId="198" fontId="106" fillId="0" borderId="0"/>
    <xf numFmtId="40" fontId="102" fillId="0" borderId="2"/>
    <xf numFmtId="0" fontId="102" fillId="0" borderId="0"/>
    <xf numFmtId="0" fontId="106" fillId="0" borderId="0"/>
    <xf numFmtId="0" fontId="101" fillId="0" borderId="0"/>
    <xf numFmtId="0" fontId="101" fillId="0" borderId="0"/>
    <xf numFmtId="0" fontId="106" fillId="0" borderId="0"/>
    <xf numFmtId="0" fontId="106" fillId="0" borderId="0"/>
    <xf numFmtId="0" fontId="106" fillId="0" borderId="0"/>
    <xf numFmtId="194" fontId="107" fillId="0" borderId="0"/>
    <xf numFmtId="0" fontId="104" fillId="0" borderId="0"/>
    <xf numFmtId="0" fontId="108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41" fontId="110" fillId="0" borderId="0"/>
    <xf numFmtId="0" fontId="101" fillId="0" borderId="0"/>
    <xf numFmtId="0" fontId="101" fillId="0" borderId="0"/>
    <xf numFmtId="0" fontId="10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4" fillId="0" borderId="0"/>
    <xf numFmtId="0" fontId="10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1" fillId="0" borderId="0"/>
    <xf numFmtId="0" fontId="101" fillId="0" borderId="0"/>
    <xf numFmtId="0" fontId="101" fillId="0" borderId="0"/>
    <xf numFmtId="0" fontId="106" fillId="0" borderId="0"/>
    <xf numFmtId="195" fontId="104" fillId="0" borderId="0"/>
    <xf numFmtId="0" fontId="104" fillId="0" borderId="0"/>
    <xf numFmtId="207" fontId="111" fillId="0" borderId="0">
      <protection locked="0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207" fontId="111" fillId="0" borderId="0">
      <protection locked="0"/>
    </xf>
    <xf numFmtId="207" fontId="111" fillId="0" borderId="0">
      <protection locked="0"/>
    </xf>
    <xf numFmtId="3" fontId="103" fillId="0" borderId="1"/>
    <xf numFmtId="3" fontId="103" fillId="0" borderId="1"/>
    <xf numFmtId="0" fontId="104" fillId="0" borderId="21"/>
    <xf numFmtId="0" fontId="110" fillId="0" borderId="0">
      <alignment horizontal="center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0" fontId="113" fillId="0" borderId="0">
      <alignment horizontal="centerContinuous"/>
    </xf>
    <xf numFmtId="207" fontId="114" fillId="0" borderId="0">
      <protection locked="0"/>
    </xf>
    <xf numFmtId="2" fontId="112" fillId="0" borderId="4">
      <alignment horizontal="right" vertical="center"/>
    </xf>
    <xf numFmtId="0" fontId="102" fillId="0" borderId="5">
      <alignment horizont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0" fontId="115" fillId="40" borderId="0">
      <alignment vertical="center"/>
    </xf>
    <xf numFmtId="0" fontId="115" fillId="40" borderId="0">
      <alignment vertical="center"/>
    </xf>
    <xf numFmtId="0" fontId="115" fillId="40" borderId="0">
      <alignment vertical="center"/>
    </xf>
    <xf numFmtId="0" fontId="115" fillId="41" borderId="0">
      <alignment vertical="center"/>
    </xf>
    <xf numFmtId="0" fontId="115" fillId="41" borderId="0">
      <alignment vertical="center"/>
    </xf>
    <xf numFmtId="0" fontId="115" fillId="41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2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4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0" fontId="115" fillId="45" borderId="0">
      <alignment vertical="center"/>
    </xf>
    <xf numFmtId="207" fontId="111" fillId="0" borderId="0">
      <protection locked="0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3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6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0" fontId="115" fillId="49" borderId="0">
      <alignment vertical="center"/>
    </xf>
    <xf numFmtId="9" fontId="102" fillId="0" borderId="0">
      <protection locked="0"/>
    </xf>
    <xf numFmtId="0" fontId="116" fillId="50" borderId="0">
      <alignment vertical="center"/>
    </xf>
    <xf numFmtId="0" fontId="116" fillId="50" borderId="0">
      <alignment vertical="center"/>
    </xf>
    <xf numFmtId="0" fontId="116" fillId="50" borderId="0">
      <alignment vertical="center"/>
    </xf>
    <xf numFmtId="0" fontId="116" fillId="50" borderId="0">
      <alignment vertical="center"/>
    </xf>
    <xf numFmtId="0" fontId="116" fillId="50" borderId="0">
      <alignment vertical="center"/>
    </xf>
    <xf numFmtId="0" fontId="116" fillId="50" borderId="0">
      <alignment vertical="center"/>
    </xf>
    <xf numFmtId="0" fontId="116" fillId="50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7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48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0" fontId="116" fillId="53" borderId="0">
      <alignment vertical="center"/>
    </xf>
    <xf numFmtId="207" fontId="114" fillId="0" borderId="0">
      <protection locked="0"/>
    </xf>
    <xf numFmtId="207" fontId="114" fillId="0" borderId="0">
      <protection locked="0"/>
    </xf>
    <xf numFmtId="207" fontId="114" fillId="0" borderId="0">
      <protection locked="0"/>
    </xf>
    <xf numFmtId="185" fontId="102" fillId="0" borderId="0">
      <protection locked="0"/>
    </xf>
    <xf numFmtId="207" fontId="114" fillId="0" borderId="0">
      <protection locked="0"/>
    </xf>
    <xf numFmtId="207" fontId="114" fillId="0" borderId="0">
      <protection locked="0"/>
    </xf>
    <xf numFmtId="207" fontId="111" fillId="0" borderId="0">
      <protection locked="0"/>
    </xf>
    <xf numFmtId="0" fontId="104" fillId="0" borderId="0"/>
    <xf numFmtId="207" fontId="114" fillId="0" borderId="0">
      <protection locked="0"/>
    </xf>
    <xf numFmtId="207" fontId="114" fillId="0" borderId="0">
      <protection locked="0"/>
    </xf>
    <xf numFmtId="207" fontId="111" fillId="0" borderId="0">
      <protection locked="0"/>
    </xf>
    <xf numFmtId="207" fontId="111" fillId="0" borderId="0">
      <protection locked="0"/>
    </xf>
    <xf numFmtId="0" fontId="118" fillId="0" borderId="0"/>
    <xf numFmtId="0" fontId="119" fillId="0" borderId="0"/>
    <xf numFmtId="194" fontId="102" fillId="0" borderId="0"/>
    <xf numFmtId="207" fontId="114" fillId="0" borderId="0">
      <protection locked="0"/>
    </xf>
    <xf numFmtId="207" fontId="114" fillId="0" borderId="0">
      <protection locked="0"/>
    </xf>
    <xf numFmtId="0" fontId="106" fillId="0" borderId="0"/>
    <xf numFmtId="0" fontId="120" fillId="0" borderId="0"/>
    <xf numFmtId="0" fontId="101" fillId="0" borderId="0"/>
    <xf numFmtId="207" fontId="111" fillId="0" borderId="24">
      <protection locked="0"/>
    </xf>
    <xf numFmtId="207" fontId="114" fillId="0" borderId="0">
      <protection locked="0"/>
    </xf>
    <xf numFmtId="0" fontId="121" fillId="54" borderId="7">
      <alignment horizontal="center" wrapText="1"/>
    </xf>
    <xf numFmtId="38" fontId="104" fillId="0" borderId="0"/>
    <xf numFmtId="207" fontId="111" fillId="0" borderId="0">
      <protection locked="0"/>
    </xf>
    <xf numFmtId="0" fontId="106" fillId="0" borderId="0">
      <protection locked="0"/>
    </xf>
    <xf numFmtId="207" fontId="111" fillId="0" borderId="0">
      <protection locked="0"/>
    </xf>
    <xf numFmtId="241" fontId="106" fillId="0" borderId="0"/>
    <xf numFmtId="3" fontId="101" fillId="0" borderId="0"/>
    <xf numFmtId="0" fontId="104" fillId="0" borderId="0">
      <alignment horizontal="left"/>
    </xf>
    <xf numFmtId="0" fontId="109" fillId="0" borderId="0"/>
    <xf numFmtId="202" fontId="104" fillId="0" borderId="0"/>
    <xf numFmtId="0" fontId="106" fillId="0" borderId="0"/>
    <xf numFmtId="207" fontId="111" fillId="0" borderId="0">
      <protection locked="0"/>
    </xf>
    <xf numFmtId="0" fontId="106" fillId="0" borderId="0">
      <protection locked="0"/>
    </xf>
    <xf numFmtId="207" fontId="111" fillId="0" borderId="0">
      <protection locked="0"/>
    </xf>
    <xf numFmtId="244" fontId="102" fillId="0" borderId="0"/>
    <xf numFmtId="0" fontId="117" fillId="0" borderId="0"/>
    <xf numFmtId="0" fontId="106" fillId="0" borderId="0"/>
    <xf numFmtId="0" fontId="117" fillId="0" borderId="0"/>
    <xf numFmtId="207" fontId="111" fillId="0" borderId="0">
      <protection locked="0"/>
    </xf>
    <xf numFmtId="246" fontId="106" fillId="0" borderId="0"/>
    <xf numFmtId="247" fontId="119" fillId="0" borderId="0">
      <alignment horizontal="centerContinuous"/>
    </xf>
    <xf numFmtId="207" fontId="111" fillId="0" borderId="0">
      <protection locked="0"/>
    </xf>
    <xf numFmtId="207" fontId="111" fillId="0" borderId="0">
      <protection locked="0"/>
    </xf>
    <xf numFmtId="0" fontId="122" fillId="0" borderId="0">
      <alignment horizontal="left"/>
    </xf>
    <xf numFmtId="0" fontId="106" fillId="0" borderId="0">
      <alignment vertical="center"/>
    </xf>
    <xf numFmtId="0" fontId="114" fillId="0" borderId="0">
      <protection locked="0"/>
    </xf>
    <xf numFmtId="0" fontId="114" fillId="0" borderId="0">
      <protection locked="0"/>
    </xf>
    <xf numFmtId="0" fontId="123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23" fillId="0" borderId="0">
      <protection locked="0"/>
    </xf>
    <xf numFmtId="0" fontId="114" fillId="0" borderId="0">
      <protection locked="0"/>
    </xf>
    <xf numFmtId="207" fontId="111" fillId="0" borderId="0">
      <protection locked="0"/>
    </xf>
    <xf numFmtId="38" fontId="124" fillId="55" borderId="0"/>
    <xf numFmtId="3" fontId="100" fillId="0" borderId="8">
      <alignment horizontal="right" vertical="center"/>
    </xf>
    <xf numFmtId="4" fontId="100" fillId="0" borderId="8">
      <alignment horizontal="right" vertical="center"/>
    </xf>
    <xf numFmtId="0" fontId="125" fillId="0" borderId="0">
      <alignment horizontal="right"/>
    </xf>
    <xf numFmtId="0" fontId="126" fillId="0" borderId="0"/>
    <xf numFmtId="0" fontId="127" fillId="0" borderId="0"/>
    <xf numFmtId="0" fontId="128" fillId="0" borderId="0">
      <alignment horizontal="left"/>
    </xf>
    <xf numFmtId="0" fontId="129" fillId="0" borderId="9">
      <alignment horizontal="left" vertical="center"/>
    </xf>
    <xf numFmtId="0" fontId="129" fillId="0" borderId="10">
      <alignment horizontal="left" vertical="center"/>
    </xf>
    <xf numFmtId="0" fontId="130" fillId="0" borderId="0"/>
    <xf numFmtId="0" fontId="129" fillId="0" borderId="0"/>
    <xf numFmtId="207" fontId="131" fillId="0" borderId="0">
      <protection locked="0"/>
    </xf>
    <xf numFmtId="207" fontId="131" fillId="0" borderId="0">
      <protection locked="0"/>
    </xf>
    <xf numFmtId="194" fontId="102" fillId="0" borderId="0"/>
    <xf numFmtId="0" fontId="132" fillId="0" borderId="0">
      <alignment vertical="top"/>
      <protection locked="0"/>
    </xf>
    <xf numFmtId="10" fontId="124" fillId="54" borderId="1"/>
    <xf numFmtId="271" fontId="133" fillId="0" borderId="0">
      <alignment horizontal="left"/>
    </xf>
    <xf numFmtId="0" fontId="134" fillId="0" borderId="11"/>
    <xf numFmtId="37" fontId="135" fillId="0" borderId="0"/>
    <xf numFmtId="0" fontId="101" fillId="0" borderId="0"/>
    <xf numFmtId="269" fontId="10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02" fillId="0" borderId="0"/>
    <xf numFmtId="0" fontId="101" fillId="0" borderId="0"/>
    <xf numFmtId="10" fontId="101" fillId="0" borderId="0"/>
    <xf numFmtId="207" fontId="111" fillId="0" borderId="0">
      <protection locked="0"/>
    </xf>
    <xf numFmtId="0" fontId="106" fillId="0" borderId="0">
      <protection locked="0"/>
    </xf>
    <xf numFmtId="207" fontId="111" fillId="0" borderId="0">
      <protection locked="0"/>
    </xf>
    <xf numFmtId="30" fontId="136" fillId="0" borderId="0">
      <alignment horizontal="left"/>
    </xf>
    <xf numFmtId="0" fontId="134" fillId="0" borderId="0"/>
    <xf numFmtId="40" fontId="137" fillId="0" borderId="0">
      <alignment horizontal="right"/>
    </xf>
    <xf numFmtId="42" fontId="106" fillId="0" borderId="0"/>
    <xf numFmtId="272" fontId="138" fillId="0" borderId="0">
      <alignment horizontal="center"/>
    </xf>
    <xf numFmtId="49" fontId="139" fillId="0" borderId="0">
      <alignment horizontal="centerContinuous" vertical="center"/>
    </xf>
    <xf numFmtId="0" fontId="140" fillId="0" borderId="0">
      <alignment horizontal="centerContinuous" vertical="center"/>
    </xf>
    <xf numFmtId="0" fontId="141" fillId="56" borderId="0">
      <alignment horizontal="center" vertical="center"/>
    </xf>
    <xf numFmtId="258" fontId="119" fillId="0" borderId="0">
      <alignment horizontal="centerContinuous"/>
    </xf>
    <xf numFmtId="207" fontId="111" fillId="0" borderId="12">
      <protection locked="0"/>
    </xf>
    <xf numFmtId="0" fontId="142" fillId="0" borderId="5">
      <alignment horizontal="left"/>
    </xf>
    <xf numFmtId="0" fontId="116" fillId="57" borderId="0">
      <alignment vertical="center"/>
    </xf>
    <xf numFmtId="0" fontId="116" fillId="57" borderId="0">
      <alignment vertical="center"/>
    </xf>
    <xf numFmtId="0" fontId="116" fillId="57" borderId="0">
      <alignment vertical="center"/>
    </xf>
    <xf numFmtId="0" fontId="116" fillId="57" borderId="0">
      <alignment vertical="center"/>
    </xf>
    <xf numFmtId="0" fontId="116" fillId="57" borderId="0">
      <alignment vertical="center"/>
    </xf>
    <xf numFmtId="0" fontId="116" fillId="57" borderId="0">
      <alignment vertical="center"/>
    </xf>
    <xf numFmtId="0" fontId="116" fillId="57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8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9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1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52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16" fillId="6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0" fontId="144" fillId="55" borderId="44">
      <alignment vertical="center"/>
    </xf>
    <xf numFmtId="264" fontId="102" fillId="0" borderId="0">
      <protection locked="0"/>
    </xf>
    <xf numFmtId="0" fontId="145" fillId="0" borderId="0">
      <protection locked="0"/>
    </xf>
    <xf numFmtId="0" fontId="145" fillId="0" borderId="0">
      <protection locked="0"/>
    </xf>
    <xf numFmtId="0" fontId="110" fillId="0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46" fillId="41" borderId="0">
      <alignment vertical="center"/>
    </xf>
    <xf numFmtId="0" fontId="114" fillId="0" borderId="0">
      <protection locked="0"/>
    </xf>
    <xf numFmtId="3" fontId="104" fillId="0" borderId="14">
      <alignment horizontal="center"/>
    </xf>
    <xf numFmtId="0" fontId="114" fillId="0" borderId="0">
      <protection locked="0"/>
    </xf>
    <xf numFmtId="0" fontId="147" fillId="0" borderId="0"/>
    <xf numFmtId="0" fontId="148" fillId="0" borderId="0">
      <alignment vertical="top"/>
      <protection locked="0"/>
    </xf>
    <xf numFmtId="184" fontId="109" fillId="0" borderId="8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06" fillId="54" borderId="45">
      <alignment vertical="center"/>
    </xf>
    <xf numFmtId="0" fontId="11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06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15" fillId="54" borderId="45">
      <alignment vertical="center"/>
    </xf>
    <xf numFmtId="0" fontId="149" fillId="0" borderId="0">
      <alignment horizontal="distributed" vertical="center"/>
    </xf>
    <xf numFmtId="207" fontId="114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alignment horizontal="center" vertical="center"/>
    </xf>
    <xf numFmtId="0" fontId="106" fillId="0" borderId="0">
      <alignment horizontal="center" vertical="center"/>
    </xf>
    <xf numFmtId="9" fontId="110" fillId="56" borderId="0">
      <alignment horizontal="right"/>
    </xf>
    <xf numFmtId="10" fontId="110" fillId="0" borderId="0">
      <alignment horizontal="right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06" fillId="0" borderId="0">
      <alignment vertical="center"/>
    </xf>
    <xf numFmtId="9" fontId="106" fillId="0" borderId="0"/>
    <xf numFmtId="9" fontId="102" fillId="0" borderId="0"/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02" fillId="0" borderId="0"/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2" fillId="0" borderId="0">
      <alignment vertical="center"/>
    </xf>
    <xf numFmtId="9" fontId="102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15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0" fontId="106" fillId="0" borderId="0"/>
    <xf numFmtId="0" fontId="149" fillId="0" borderId="0"/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211" fontId="113" fillId="0" borderId="17"/>
    <xf numFmtId="0" fontId="151" fillId="0" borderId="0">
      <alignment horizontal="centerContinuous" vertical="center"/>
    </xf>
    <xf numFmtId="189" fontId="151" fillId="0" borderId="0">
      <alignment horizontal="centerContinuous" vertical="center"/>
    </xf>
    <xf numFmtId="0" fontId="151" fillId="0" borderId="0">
      <alignment horizontal="centerContinuous" vertical="center"/>
    </xf>
    <xf numFmtId="0" fontId="100" fillId="0" borderId="0">
      <alignment horizontal="centerContinuous" vertical="center"/>
    </xf>
    <xf numFmtId="0" fontId="149" fillId="0" borderId="0">
      <alignment horizontal="centerContinuous" vertical="center"/>
    </xf>
    <xf numFmtId="180" fontId="151" fillId="0" borderId="0">
      <alignment horizontal="centerContinuous"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212" fontId="113" fillId="0" borderId="19"/>
    <xf numFmtId="4" fontId="113" fillId="0" borderId="17"/>
    <xf numFmtId="213" fontId="113" fillId="0" borderId="17"/>
    <xf numFmtId="214" fontId="113" fillId="0" borderId="17"/>
    <xf numFmtId="0" fontId="109" fillId="0" borderId="0">
      <alignment horizontal="center" vertical="center"/>
      <protection locked="0"/>
    </xf>
    <xf numFmtId="180" fontId="154" fillId="0" borderId="33">
      <alignment vertical="center"/>
    </xf>
    <xf numFmtId="189" fontId="154" fillId="0" borderId="33">
      <alignment vertical="center"/>
    </xf>
    <xf numFmtId="180" fontId="151" fillId="0" borderId="0">
      <alignment horizontal="centerContinuous" vertical="center"/>
    </xf>
    <xf numFmtId="216" fontId="155" fillId="0" borderId="0">
      <alignment vertical="center"/>
    </xf>
    <xf numFmtId="0" fontId="151" fillId="0" borderId="0">
      <alignment horizontal="centerContinuous" vertical="center"/>
    </xf>
    <xf numFmtId="182" fontId="151" fillId="0" borderId="0">
      <alignment horizontal="centerContinuous" vertical="center"/>
    </xf>
    <xf numFmtId="186" fontId="156" fillId="0" borderId="0">
      <alignment horizontal="centerContinuous" vertical="center"/>
    </xf>
    <xf numFmtId="186" fontId="151" fillId="0" borderId="0">
      <alignment horizontal="centerContinuous" vertical="center"/>
    </xf>
    <xf numFmtId="217" fontId="151" fillId="0" borderId="20">
      <alignment horizontal="right" vertical="center"/>
      <protection locked="0"/>
    </xf>
    <xf numFmtId="217" fontId="109" fillId="0" borderId="0">
      <alignment vertical="center"/>
    </xf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41" fontId="106" fillId="0" borderId="0">
      <alignment vertical="center"/>
    </xf>
    <xf numFmtId="184" fontId="102" fillId="0" borderId="0"/>
    <xf numFmtId="41" fontId="115" fillId="0" borderId="0">
      <alignment vertical="center"/>
    </xf>
    <xf numFmtId="41" fontId="115" fillId="0" borderId="0">
      <alignment vertical="center"/>
    </xf>
    <xf numFmtId="41" fontId="106" fillId="0" borderId="0">
      <alignment vertical="center"/>
    </xf>
    <xf numFmtId="184" fontId="102" fillId="0" borderId="0"/>
    <xf numFmtId="263" fontId="102" fillId="0" borderId="0"/>
    <xf numFmtId="41" fontId="106" fillId="0" borderId="0">
      <alignment vertical="center"/>
    </xf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41" fontId="106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184" fontId="1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>
      <alignment vertical="center"/>
    </xf>
    <xf numFmtId="191" fontId="102" fillId="0" borderId="0"/>
    <xf numFmtId="191" fontId="1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263" fontId="102" fillId="0" borderId="0"/>
    <xf numFmtId="38" fontId="104" fillId="0" borderId="0"/>
    <xf numFmtId="276" fontId="126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91" fontId="106" fillId="0" borderId="0">
      <alignment vertical="center"/>
    </xf>
    <xf numFmtId="191" fontId="1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76" fontId="102" fillId="0" borderId="0"/>
    <xf numFmtId="191" fontId="1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91" fontId="102" fillId="0" borderId="0"/>
    <xf numFmtId="191" fontId="102" fillId="0" borderId="0"/>
    <xf numFmtId="41" fontId="10" fillId="0" borderId="0" applyFont="0" applyFill="0" applyBorder="0" applyAlignment="0" applyProtection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91" fontId="102" fillId="0" borderId="0"/>
    <xf numFmtId="41" fontId="106" fillId="0" borderId="0">
      <alignment vertical="center"/>
    </xf>
    <xf numFmtId="41" fontId="115" fillId="0" borderId="0">
      <alignment vertical="center"/>
    </xf>
    <xf numFmtId="41" fontId="10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91" fontId="102" fillId="0" borderId="0"/>
    <xf numFmtId="191" fontId="102" fillId="0" borderId="0"/>
    <xf numFmtId="191" fontId="102" fillId="0" borderId="0"/>
    <xf numFmtId="0" fontId="101" fillId="0" borderId="0"/>
    <xf numFmtId="0" fontId="106" fillId="0" borderId="0"/>
    <xf numFmtId="0" fontId="101" fillId="0" borderId="0"/>
    <xf numFmtId="0" fontId="141" fillId="0" borderId="0"/>
    <xf numFmtId="0" fontId="101" fillId="0" borderId="0"/>
    <xf numFmtId="0" fontId="101" fillId="0" borderId="0"/>
    <xf numFmtId="0" fontId="10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04" fillId="0" borderId="21"/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8" fillId="0" borderId="0">
      <alignment vertical="top"/>
      <protection locked="0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220" fontId="160" fillId="0" borderId="0">
      <alignment horizontal="centerContinuous"/>
    </xf>
    <xf numFmtId="179" fontId="106" fillId="0" borderId="0"/>
    <xf numFmtId="273" fontId="104" fillId="0" borderId="0"/>
    <xf numFmtId="273" fontId="104" fillId="0" borderId="0"/>
    <xf numFmtId="273" fontId="104" fillId="0" borderId="0"/>
    <xf numFmtId="273" fontId="104" fillId="0" borderId="0"/>
    <xf numFmtId="0" fontId="151" fillId="0" borderId="0">
      <alignment vertical="center"/>
    </xf>
    <xf numFmtId="2" fontId="160" fillId="0" borderId="0">
      <alignment horizontal="centerContinuous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4" fontId="114" fillId="0" borderId="0">
      <protection locked="0"/>
    </xf>
    <xf numFmtId="265" fontId="102" fillId="0" borderId="0">
      <protection locked="0"/>
    </xf>
    <xf numFmtId="0" fontId="113" fillId="62" borderId="0"/>
    <xf numFmtId="222" fontId="119" fillId="0" borderId="0">
      <alignment horizontal="centerContinuous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3" fillId="0" borderId="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224" fontId="160" fillId="0" borderId="0">
      <alignment horizontal="centerContinuous"/>
    </xf>
    <xf numFmtId="0" fontId="102" fillId="0" borderId="0"/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09" fillId="0" borderId="8">
      <alignment horizontal="center" vertical="center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168" fillId="0" borderId="0">
      <protection locked="0"/>
    </xf>
    <xf numFmtId="188" fontId="168" fillId="0" borderId="0">
      <protection locked="0"/>
    </xf>
    <xf numFmtId="180" fontId="168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114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alignment vertical="center"/>
    </xf>
    <xf numFmtId="38" fontId="149" fillId="0" borderId="0">
      <alignment vertical="center"/>
    </xf>
    <xf numFmtId="184" fontId="109" fillId="0" borderId="28">
      <alignment vertical="center"/>
    </xf>
    <xf numFmtId="270" fontId="101" fillId="0" borderId="1"/>
    <xf numFmtId="41" fontId="105" fillId="0" borderId="27"/>
    <xf numFmtId="38" fontId="149" fillId="0" borderId="0">
      <alignment vertical="center"/>
    </xf>
    <xf numFmtId="0" fontId="149" fillId="0" borderId="0">
      <alignment vertical="center"/>
    </xf>
    <xf numFmtId="38" fontId="149" fillId="0" borderId="0">
      <alignment vertical="center"/>
    </xf>
    <xf numFmtId="275" fontId="169" fillId="0" borderId="43"/>
    <xf numFmtId="40" fontId="102" fillId="0" borderId="2"/>
    <xf numFmtId="192" fontId="170" fillId="0" borderId="1">
      <alignment vertical="center"/>
    </xf>
    <xf numFmtId="0" fontId="171" fillId="0" borderId="0">
      <alignment horizontal="centerContinuous" vertical="center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168" fillId="0" borderId="0">
      <protection locked="0"/>
    </xf>
    <xf numFmtId="188" fontId="168" fillId="0" borderId="0">
      <protection locked="0"/>
    </xf>
    <xf numFmtId="180" fontId="168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114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74" fontId="105" fillId="0" borderId="0">
      <protection locked="0"/>
    </xf>
    <xf numFmtId="0" fontId="102" fillId="0" borderId="0"/>
    <xf numFmtId="266" fontId="102" fillId="0" borderId="0">
      <protection locked="0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168" fillId="0" borderId="0">
      <protection locked="0"/>
    </xf>
    <xf numFmtId="188" fontId="168" fillId="0" borderId="0">
      <protection locked="0"/>
    </xf>
    <xf numFmtId="180" fontId="168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114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/>
    <xf numFmtId="0" fontId="101" fillId="0" borderId="0"/>
    <xf numFmtId="0" fontId="106" fillId="0" borderId="0"/>
    <xf numFmtId="0" fontId="115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1" fillId="0" borderId="0"/>
    <xf numFmtId="0" fontId="106" fillId="0" borderId="0"/>
    <xf numFmtId="0" fontId="106" fillId="0" borderId="0">
      <alignment vertical="center"/>
    </xf>
    <xf numFmtId="0" fontId="8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6" fillId="0" borderId="0"/>
    <xf numFmtId="0" fontId="106" fillId="0" borderId="0">
      <alignment vertical="center"/>
    </xf>
    <xf numFmtId="0" fontId="102" fillId="0" borderId="0"/>
    <xf numFmtId="0" fontId="106" fillId="0" borderId="0"/>
    <xf numFmtId="0" fontId="106" fillId="0" borderId="0"/>
    <xf numFmtId="0" fontId="106" fillId="0" borderId="0"/>
    <xf numFmtId="0" fontId="102" fillId="0" borderId="0">
      <alignment vertical="center"/>
    </xf>
    <xf numFmtId="0" fontId="106" fillId="0" borderId="0">
      <alignment vertical="center"/>
    </xf>
    <xf numFmtId="0" fontId="106" fillId="0" borderId="0"/>
    <xf numFmtId="0" fontId="10" fillId="0" borderId="0">
      <alignment vertical="center"/>
    </xf>
    <xf numFmtId="0" fontId="106" fillId="0" borderId="0">
      <alignment vertical="center"/>
    </xf>
    <xf numFmtId="0" fontId="102" fillId="0" borderId="0">
      <alignment vertical="center"/>
    </xf>
    <xf numFmtId="0" fontId="106" fillId="0" borderId="0">
      <alignment vertical="center"/>
    </xf>
    <xf numFmtId="0" fontId="106" fillId="0" borderId="0"/>
    <xf numFmtId="0" fontId="106" fillId="0" borderId="0"/>
    <xf numFmtId="0" fontId="106" fillId="0" borderId="0">
      <alignment vertical="center"/>
    </xf>
    <xf numFmtId="0" fontId="106" fillId="0" borderId="0"/>
    <xf numFmtId="0" fontId="106" fillId="0" borderId="0">
      <alignment vertical="center"/>
    </xf>
    <xf numFmtId="0" fontId="106" fillId="0" borderId="0"/>
    <xf numFmtId="0" fontId="106" fillId="0" borderId="0">
      <alignment vertical="center"/>
    </xf>
    <xf numFmtId="0" fontId="109" fillId="0" borderId="0"/>
    <xf numFmtId="0" fontId="109" fillId="0" borderId="0"/>
    <xf numFmtId="0" fontId="114" fillId="0" borderId="24">
      <protection locked="0"/>
    </xf>
    <xf numFmtId="267" fontId="102" fillId="0" borderId="0">
      <protection locked="0"/>
    </xf>
    <xf numFmtId="268" fontId="102" fillId="0" borderId="0">
      <protection locked="0"/>
    </xf>
    <xf numFmtId="0" fontId="2" fillId="0" borderId="0"/>
    <xf numFmtId="41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0">
      <alignment vertical="center"/>
    </xf>
    <xf numFmtId="182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4" fillId="0" borderId="0"/>
    <xf numFmtId="0" fontId="14" fillId="0" borderId="0"/>
    <xf numFmtId="0" fontId="18" fillId="0" borderId="0"/>
    <xf numFmtId="0" fontId="3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 applyFont="0" applyFill="0" applyBorder="0" applyAlignment="0" applyProtection="0"/>
    <xf numFmtId="0" fontId="18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34" fillId="0" borderId="0" applyFont="0" applyFill="0" applyBorder="0" applyAlignment="0" applyProtection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 applyFont="0" applyFill="0" applyBorder="0" applyAlignment="0" applyProtection="0"/>
    <xf numFmtId="0" fontId="18" fillId="0" borderId="0"/>
    <xf numFmtId="0" fontId="15" fillId="0" borderId="0" applyFont="0" applyFill="0" applyBorder="0" applyAlignment="0" applyProtection="0"/>
    <xf numFmtId="0" fontId="12" fillId="0" borderId="0"/>
    <xf numFmtId="0" fontId="14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4" fillId="0" borderId="0"/>
    <xf numFmtId="0" fontId="18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/>
    <xf numFmtId="0" fontId="14" fillId="0" borderId="0"/>
    <xf numFmtId="0" fontId="15" fillId="0" borderId="0" applyFont="0" applyFill="0" applyBorder="0" applyAlignment="0" applyProtection="0"/>
    <xf numFmtId="0" fontId="12" fillId="0" borderId="0"/>
    <xf numFmtId="0" fontId="15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4" fillId="0" borderId="0"/>
    <xf numFmtId="0" fontId="18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8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277" fontId="2" fillId="0" borderId="0" applyFont="0" applyFill="0" applyBorder="0" applyProtection="0">
      <alignment vertical="center"/>
    </xf>
    <xf numFmtId="263" fontId="2" fillId="0" borderId="0">
      <alignment vertical="center"/>
    </xf>
    <xf numFmtId="278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4" fontId="34" fillId="0" borderId="1">
      <alignment vertical="center"/>
    </xf>
    <xf numFmtId="184" fontId="34" fillId="0" borderId="1">
      <alignment vertical="center"/>
    </xf>
    <xf numFmtId="184" fontId="81" fillId="0" borderId="1">
      <alignment vertical="center"/>
    </xf>
    <xf numFmtId="184" fontId="34" fillId="0" borderId="1">
      <alignment vertical="center"/>
    </xf>
    <xf numFmtId="184" fontId="34" fillId="0" borderId="1">
      <alignment vertical="center"/>
    </xf>
    <xf numFmtId="273" fontId="11" fillId="0" borderId="0">
      <alignment vertical="center"/>
    </xf>
    <xf numFmtId="203" fontId="34" fillId="0" borderId="0">
      <alignment vertical="center"/>
    </xf>
    <xf numFmtId="203" fontId="3" fillId="0" borderId="0">
      <alignment vertical="center"/>
    </xf>
    <xf numFmtId="203" fontId="34" fillId="0" borderId="0">
      <alignment vertical="center"/>
    </xf>
    <xf numFmtId="203" fontId="34" fillId="0" borderId="0">
      <alignment vertical="center"/>
    </xf>
    <xf numFmtId="203" fontId="27" fillId="0" borderId="0">
      <alignment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4" fontId="15" fillId="0" borderId="0">
      <alignment vertical="center"/>
    </xf>
    <xf numFmtId="204" fontId="8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205" fontId="15" fillId="0" borderId="0">
      <alignment vertical="center"/>
    </xf>
    <xf numFmtId="205" fontId="81" fillId="0" borderId="0">
      <alignment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1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4" fontId="192" fillId="0" borderId="53">
      <alignment vertical="center"/>
    </xf>
    <xf numFmtId="206" fontId="34" fillId="0" borderId="0">
      <alignment vertical="center"/>
    </xf>
    <xf numFmtId="0" fontId="34" fillId="0" borderId="0"/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1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0" fontId="83" fillId="8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206" fontId="34" fillId="0" borderId="0">
      <alignment vertical="center"/>
    </xf>
    <xf numFmtId="0" fontId="83" fillId="1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172" fillId="73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172" fillId="70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172" fillId="71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172" fillId="74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172" fillId="75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172" fillId="76" borderId="0" applyNumberFormat="0" applyBorder="0" applyAlignment="0" applyProtection="0">
      <alignment vertical="center"/>
    </xf>
    <xf numFmtId="0" fontId="34" fillId="0" borderId="6">
      <alignment horizontal="center" vertical="center"/>
    </xf>
    <xf numFmtId="0" fontId="12" fillId="0" borderId="0" applyFont="0" applyFill="0" applyBorder="0" applyAlignment="0" applyProtection="0"/>
    <xf numFmtId="289" fontId="34" fillId="0" borderId="0" applyFont="0" applyFill="0" applyBorder="0" applyAlignment="0" applyProtection="0"/>
    <xf numFmtId="290" fontId="2" fillId="0" borderId="0" applyFont="0" applyFill="0" applyBorder="0" applyAlignment="0" applyProtection="0"/>
    <xf numFmtId="182" fontId="34" fillId="0" borderId="0" applyFont="0" applyFill="0" applyBorder="0" applyAlignment="0" applyProtection="0"/>
    <xf numFmtId="291" fontId="34" fillId="0" borderId="0" applyFont="0" applyFill="0" applyBorder="0" applyAlignment="0" applyProtection="0"/>
    <xf numFmtId="182" fontId="34" fillId="0" borderId="0" applyFont="0" applyFill="0" applyBorder="0" applyAlignment="0" applyProtection="0"/>
    <xf numFmtId="292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91" fontId="34" fillId="0" borderId="0" applyFont="0" applyFill="0" applyBorder="0" applyAlignment="0" applyProtection="0"/>
    <xf numFmtId="182" fontId="34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3" fillId="0" borderId="0"/>
    <xf numFmtId="0" fontId="194" fillId="0" borderId="0"/>
    <xf numFmtId="293" fontId="34" fillId="0" borderId="0" applyFont="0" applyFill="0" applyBorder="0" applyAlignment="0" applyProtection="0"/>
    <xf numFmtId="183" fontId="2" fillId="0" borderId="0">
      <protection locked="0"/>
    </xf>
    <xf numFmtId="285" fontId="2" fillId="0" borderId="0"/>
    <xf numFmtId="183" fontId="2" fillId="0" borderId="0">
      <protection locked="0"/>
    </xf>
    <xf numFmtId="226" fontId="2" fillId="0" borderId="0" applyFont="0" applyFill="0" applyBorder="0" applyAlignment="0" applyProtection="0"/>
    <xf numFmtId="282" fontId="2" fillId="0" borderId="0"/>
    <xf numFmtId="0" fontId="12" fillId="0" borderId="0" applyFont="0" applyFill="0" applyBorder="0" applyAlignment="0" applyProtection="0"/>
    <xf numFmtId="283" fontId="2" fillId="0" borderId="0"/>
    <xf numFmtId="248" fontId="34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2" fillId="0" borderId="0">
      <protection locked="0"/>
    </xf>
    <xf numFmtId="183" fontId="2" fillId="0" borderId="0">
      <protection locked="0"/>
    </xf>
    <xf numFmtId="271" fontId="196" fillId="0" borderId="0">
      <alignment horizontal="left"/>
    </xf>
    <xf numFmtId="284" fontId="2" fillId="0" borderId="0"/>
    <xf numFmtId="242" fontId="34" fillId="0" borderId="0">
      <alignment vertical="center"/>
    </xf>
    <xf numFmtId="183" fontId="2" fillId="0" borderId="0">
      <protection locked="0"/>
    </xf>
    <xf numFmtId="0" fontId="52" fillId="3" borderId="0" applyNumberFormat="0">
      <alignment vertical="center"/>
    </xf>
    <xf numFmtId="177" fontId="34" fillId="0" borderId="0">
      <alignment vertical="center"/>
    </xf>
    <xf numFmtId="177" fontId="34" fillId="0" borderId="0">
      <alignment vertical="distributed"/>
    </xf>
    <xf numFmtId="0" fontId="34" fillId="0" borderId="0"/>
    <xf numFmtId="0" fontId="53" fillId="0" borderId="0">
      <alignment horizontal="center" vertical="center"/>
    </xf>
    <xf numFmtId="0" fontId="62" fillId="0" borderId="0"/>
    <xf numFmtId="272" fontId="197" fillId="0" borderId="0">
      <alignment horizontal="center"/>
    </xf>
    <xf numFmtId="49" fontId="198" fillId="0" borderId="0" applyFill="0" applyBorder="0" applyProtection="0">
      <alignment horizontal="centerContinuous" vertical="center"/>
    </xf>
    <xf numFmtId="0" fontId="199" fillId="3" borderId="10">
      <alignment vertical="center"/>
    </xf>
    <xf numFmtId="0" fontId="63" fillId="0" borderId="0"/>
    <xf numFmtId="0" fontId="12" fillId="0" borderId="24" applyNumberFormat="0" applyFont="0" applyFill="0" applyAlignment="0" applyProtection="0"/>
    <xf numFmtId="0" fontId="200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/>
    <xf numFmtId="0" fontId="84" fillId="26" borderId="0" applyNumberFormat="0" applyBorder="0" applyAlignment="0" applyProtection="0">
      <alignment vertical="center"/>
    </xf>
    <xf numFmtId="0" fontId="172" fillId="7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172" fillId="7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72" fillId="7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172" fillId="74" borderId="0" applyNumberFormat="0" applyBorder="0" applyAlignment="0" applyProtection="0">
      <alignment vertical="center"/>
    </xf>
    <xf numFmtId="0" fontId="84" fillId="30" borderId="0" applyNumberFormat="0" applyBorder="0" applyAlignment="0" applyProtection="0">
      <alignment vertical="center"/>
    </xf>
    <xf numFmtId="0" fontId="172" fillId="75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172" fillId="80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86" fillId="32" borderId="34" applyNumberFormat="0" applyAlignment="0" applyProtection="0">
      <alignment vertical="center"/>
    </xf>
    <xf numFmtId="0" fontId="174" fillId="81" borderId="54" applyNumberFormat="0" applyAlignment="0" applyProtection="0">
      <alignment vertical="center"/>
    </xf>
    <xf numFmtId="2" fontId="187" fillId="0" borderId="0" applyFont="0" applyFill="0" applyBorder="0" applyAlignment="0" applyProtection="0"/>
    <xf numFmtId="0" fontId="188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40" fillId="0" borderId="0"/>
    <xf numFmtId="0" fontId="34" fillId="0" borderId="0">
      <alignment vertical="center"/>
    </xf>
    <xf numFmtId="187" fontId="2" fillId="0" borderId="0" applyNumberFormat="0" applyFill="0" applyBorder="0" applyAlignment="0">
      <alignment horizontal="left"/>
    </xf>
    <xf numFmtId="0" fontId="87" fillId="33" borderId="0" applyNumberFormat="0" applyBorder="0" applyAlignment="0" applyProtection="0">
      <alignment vertical="center"/>
    </xf>
    <xf numFmtId="0" fontId="175" fillId="64" borderId="0" applyNumberFormat="0" applyBorder="0" applyAlignment="0" applyProtection="0">
      <alignment vertical="center"/>
    </xf>
    <xf numFmtId="0" fontId="187" fillId="0" borderId="0" applyFont="0" applyFill="0" applyBorder="0" applyAlignment="0" applyProtection="0"/>
    <xf numFmtId="0" fontId="81" fillId="0" borderId="15">
      <alignment vertical="center"/>
    </xf>
    <xf numFmtId="3" fontId="3" fillId="0" borderId="2" applyNumberFormat="0" applyFill="0" applyBorder="0" applyProtection="0">
      <alignment horizontal="center" vertical="center"/>
    </xf>
    <xf numFmtId="0" fontId="18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10" fillId="34" borderId="35" applyNumberFormat="0" applyFont="0" applyAlignment="0" applyProtection="0">
      <alignment vertical="center"/>
    </xf>
    <xf numFmtId="0" fontId="2" fillId="82" borderId="55" applyNumberFormat="0" applyFont="0" applyAlignment="0" applyProtection="0">
      <alignment vertical="center"/>
    </xf>
    <xf numFmtId="0" fontId="28" fillId="0" borderId="0" applyNumberFormat="0" applyFont="0" applyFill="0" applyBorder="0" applyProtection="0">
      <alignment horizontal="distributed" vertical="center" justifyLastLine="1"/>
    </xf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4" fillId="0" borderId="0">
      <alignment vertical="center"/>
    </xf>
    <xf numFmtId="10" fontId="57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4" fillId="0" borderId="0">
      <alignment vertical="center"/>
    </xf>
    <xf numFmtId="10" fontId="57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207" fontId="19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86" fontId="11" fillId="0" borderId="0" applyFont="0" applyFill="0" applyBorder="0" applyProtection="0">
      <alignment horizontal="center" vertical="center"/>
    </xf>
    <xf numFmtId="287" fontId="11" fillId="0" borderId="0" applyFont="0" applyFill="0" applyBorder="0" applyProtection="0">
      <alignment horizontal="center" vertical="center"/>
    </xf>
    <xf numFmtId="201" fontId="2" fillId="0" borderId="0" applyFont="0" applyFill="0" applyBorder="0" applyAlignment="0" applyProtection="0"/>
    <xf numFmtId="279" fontId="28" fillId="0" borderId="0" applyFont="0" applyFill="0" applyBorder="0" applyAlignment="0" applyProtection="0"/>
    <xf numFmtId="0" fontId="88" fillId="35" borderId="0" applyNumberFormat="0" applyBorder="0" applyAlignment="0" applyProtection="0">
      <alignment vertical="center"/>
    </xf>
    <xf numFmtId="0" fontId="176" fillId="83" borderId="0" applyNumberFormat="0" applyBorder="0" applyAlignment="0" applyProtection="0">
      <alignment vertical="center"/>
    </xf>
    <xf numFmtId="0" fontId="34" fillId="0" borderId="2" applyFont="0" applyFill="0" applyAlignment="0" applyProtection="0">
      <alignment horizontal="center" vertical="center"/>
    </xf>
    <xf numFmtId="184" fontId="191" fillId="0" borderId="16">
      <alignment vertical="center"/>
    </xf>
    <xf numFmtId="0" fontId="28" fillId="0" borderId="0" applyNumberFormat="0" applyFont="0" applyFill="0" applyBorder="0" applyProtection="0">
      <alignment horizontal="centerContinuous" vertical="center"/>
    </xf>
    <xf numFmtId="0" fontId="8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90" fillId="36" borderId="36" applyNumberFormat="0" applyAlignment="0" applyProtection="0">
      <alignment vertical="center"/>
    </xf>
    <xf numFmtId="0" fontId="82" fillId="84" borderId="56" applyNumberFormat="0" applyAlignment="0" applyProtection="0">
      <alignment vertical="center"/>
    </xf>
    <xf numFmtId="215" fontId="34" fillId="0" borderId="0">
      <alignment vertical="center"/>
    </xf>
    <xf numFmtId="184" fontId="3" fillId="0" borderId="16">
      <alignment vertical="center"/>
    </xf>
    <xf numFmtId="29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91" fillId="0" borderId="37" applyNumberFormat="0" applyFill="0" applyAlignment="0" applyProtection="0">
      <alignment vertical="center"/>
    </xf>
    <xf numFmtId="0" fontId="178" fillId="0" borderId="57" applyNumberFormat="0" applyFill="0" applyAlignment="0" applyProtection="0">
      <alignment vertical="center"/>
    </xf>
    <xf numFmtId="0" fontId="92" fillId="0" borderId="38" applyNumberFormat="0" applyFill="0" applyAlignment="0" applyProtection="0">
      <alignment vertical="center"/>
    </xf>
    <xf numFmtId="0" fontId="179" fillId="0" borderId="58" applyNumberFormat="0" applyFill="0" applyAlignment="0" applyProtection="0">
      <alignment vertical="center"/>
    </xf>
    <xf numFmtId="0" fontId="26" fillId="0" borderId="0">
      <alignment horizontal="center" vertical="center"/>
    </xf>
    <xf numFmtId="41" fontId="4" fillId="0" borderId="1" applyNumberFormat="0">
      <alignment vertical="center"/>
    </xf>
    <xf numFmtId="0" fontId="93" fillId="37" borderId="34" applyNumberFormat="0" applyAlignment="0" applyProtection="0">
      <alignment vertical="center"/>
    </xf>
    <xf numFmtId="0" fontId="180" fillId="68" borderId="54" applyNumberFormat="0" applyAlignment="0" applyProtection="0">
      <alignment vertical="center"/>
    </xf>
    <xf numFmtId="4" fontId="187" fillId="0" borderId="0" applyFont="0" applyFill="0" applyBorder="0" applyAlignment="0" applyProtection="0"/>
    <xf numFmtId="3" fontId="187" fillId="0" borderId="0" applyFont="0" applyFill="0" applyBorder="0" applyAlignment="0" applyProtection="0"/>
    <xf numFmtId="0" fontId="95" fillId="0" borderId="39" applyNumberFormat="0" applyFill="0" applyAlignment="0" applyProtection="0">
      <alignment vertical="center"/>
    </xf>
    <xf numFmtId="0" fontId="182" fillId="0" borderId="59" applyNumberFormat="0" applyFill="0" applyAlignment="0" applyProtection="0">
      <alignment vertical="center"/>
    </xf>
    <xf numFmtId="0" fontId="96" fillId="0" borderId="40" applyNumberFormat="0" applyFill="0" applyAlignment="0" applyProtection="0">
      <alignment vertical="center"/>
    </xf>
    <xf numFmtId="0" fontId="183" fillId="0" borderId="60" applyNumberFormat="0" applyFill="0" applyAlignment="0" applyProtection="0">
      <alignment vertical="center"/>
    </xf>
    <xf numFmtId="0" fontId="97" fillId="0" borderId="41" applyNumberFormat="0" applyFill="0" applyAlignment="0" applyProtection="0">
      <alignment vertical="center"/>
    </xf>
    <xf numFmtId="0" fontId="184" fillId="0" borderId="61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185" fillId="65" borderId="0" applyNumberFormat="0" applyBorder="0" applyAlignment="0" applyProtection="0">
      <alignment vertical="center"/>
    </xf>
    <xf numFmtId="0" fontId="220" fillId="0" borderId="0"/>
    <xf numFmtId="0" fontId="99" fillId="32" borderId="42" applyNumberFormat="0" applyAlignment="0" applyProtection="0">
      <alignment vertical="center"/>
    </xf>
    <xf numFmtId="0" fontId="186" fillId="81" borderId="62" applyNumberFormat="0" applyAlignment="0" applyProtection="0">
      <alignment vertical="center"/>
    </xf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07" fontId="34" fillId="0" borderId="0">
      <protection locked="0"/>
    </xf>
    <xf numFmtId="288" fontId="11" fillId="0" borderId="0" applyFont="0" applyFill="0" applyBorder="0" applyProtection="0">
      <alignment vertical="center"/>
    </xf>
    <xf numFmtId="38" fontId="28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84" fontId="15" fillId="0" borderId="28">
      <alignment vertical="center"/>
    </xf>
    <xf numFmtId="183" fontId="17" fillId="4" borderId="0" applyFill="0" applyBorder="0" applyProtection="0">
      <alignment horizontal="right"/>
    </xf>
    <xf numFmtId="9" fontId="32" fillId="0" borderId="0"/>
    <xf numFmtId="38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38" fontId="28" fillId="0" borderId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42" fontId="34" fillId="0" borderId="0" applyFont="0" applyFill="0" applyBorder="0" applyAlignment="0" applyProtection="0"/>
    <xf numFmtId="242" fontId="34" fillId="0" borderId="0" applyFont="0" applyFill="0" applyBorder="0" applyAlignment="0" applyProtection="0"/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07" fontId="34" fillId="0" borderId="0">
      <protection locked="0"/>
    </xf>
    <xf numFmtId="10" fontId="187" fillId="0" borderId="0" applyFont="0" applyFill="0" applyBorder="0" applyAlignment="0" applyProtection="0"/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64" fillId="0" borderId="0"/>
    <xf numFmtId="0" fontId="2" fillId="0" borderId="0">
      <alignment vertical="center"/>
    </xf>
    <xf numFmtId="0" fontId="83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1" applyNumberFormat="0" applyFill="0" applyProtection="0">
      <alignment vertical="center"/>
    </xf>
    <xf numFmtId="0" fontId="34" fillId="0" borderId="6">
      <alignment horizontal="center" vertical="center"/>
    </xf>
    <xf numFmtId="0" fontId="187" fillId="0" borderId="24" applyNumberFormat="0" applyFont="0" applyFill="0" applyAlignment="0" applyProtection="0"/>
    <xf numFmtId="281" fontId="187" fillId="0" borderId="0" applyFont="0" applyFill="0" applyBorder="0" applyAlignment="0" applyProtection="0"/>
    <xf numFmtId="280" fontId="187" fillId="0" borderId="0" applyFont="0" applyFill="0" applyBorder="0" applyAlignment="0" applyProtection="0"/>
    <xf numFmtId="194" fontId="1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91" fontId="102" fillId="0" borderId="0"/>
    <xf numFmtId="191" fontId="102" fillId="0" borderId="0"/>
    <xf numFmtId="191" fontId="102" fillId="0" borderId="0"/>
    <xf numFmtId="41" fontId="106" fillId="0" borderId="0">
      <alignment vertical="center"/>
    </xf>
    <xf numFmtId="41" fontId="106" fillId="0" borderId="0">
      <alignment vertical="center"/>
    </xf>
    <xf numFmtId="24" fontId="202" fillId="0" borderId="0"/>
    <xf numFmtId="24" fontId="202" fillId="0" borderId="0"/>
    <xf numFmtId="24" fontId="2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0" fontId="102" fillId="0" borderId="2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0" fontId="11" fillId="0" borderId="0"/>
    <xf numFmtId="0" fontId="102" fillId="0" borderId="0"/>
    <xf numFmtId="191" fontId="102" fillId="0" borderId="0"/>
    <xf numFmtId="0" fontId="11" fillId="0" borderId="0"/>
    <xf numFmtId="0" fontId="106" fillId="0" borderId="0"/>
    <xf numFmtId="0" fontId="102" fillId="0" borderId="0"/>
    <xf numFmtId="176" fontId="102" fillId="0" borderId="0"/>
    <xf numFmtId="191" fontId="1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91" fontId="102" fillId="0" borderId="0"/>
    <xf numFmtId="191" fontId="106" fillId="0" borderId="0">
      <alignment vertical="center"/>
    </xf>
    <xf numFmtId="191" fontId="102" fillId="0" borderId="0"/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276" fontId="126" fillId="0" borderId="0"/>
    <xf numFmtId="38" fontId="202" fillId="0" borderId="0"/>
    <xf numFmtId="38" fontId="202" fillId="0" borderId="0"/>
    <xf numFmtId="38" fontId="202" fillId="0" borderId="0"/>
    <xf numFmtId="263" fontId="1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191" fontId="10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91" fontId="102" fillId="0" borderId="0"/>
    <xf numFmtId="41" fontId="106" fillId="0" borderId="0">
      <alignment vertical="center"/>
    </xf>
    <xf numFmtId="194" fontId="107" fillId="0" borderId="0"/>
    <xf numFmtId="0" fontId="202" fillId="0" borderId="0"/>
    <xf numFmtId="0" fontId="2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0" fontId="108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184" fontId="102" fillId="0" borderId="0"/>
    <xf numFmtId="0" fontId="109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41" fontId="110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02" fillId="0" borderId="0"/>
    <xf numFmtId="0" fontId="202" fillId="0" borderId="0"/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6" fillId="0" borderId="0">
      <alignment vertical="center"/>
    </xf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184" fontId="102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41" fontId="106" fillId="0" borderId="0"/>
    <xf numFmtId="0" fontId="102" fillId="0" borderId="0"/>
    <xf numFmtId="41" fontId="106" fillId="0" borderId="0"/>
    <xf numFmtId="41" fontId="106" fillId="0" borderId="0"/>
    <xf numFmtId="41" fontId="106" fillId="0" borderId="0"/>
    <xf numFmtId="0" fontId="106" fillId="0" borderId="0"/>
    <xf numFmtId="41" fontId="106" fillId="0" borderId="0"/>
    <xf numFmtId="41" fontId="106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263" fontId="102" fillId="0" borderId="0"/>
    <xf numFmtId="184" fontId="102" fillId="0" borderId="0"/>
    <xf numFmtId="41" fontId="106" fillId="0" borderId="0">
      <alignment vertical="center"/>
    </xf>
    <xf numFmtId="41" fontId="115" fillId="0" borderId="0">
      <alignment vertical="center"/>
    </xf>
    <xf numFmtId="41" fontId="115" fillId="0" borderId="0">
      <alignment vertical="center"/>
    </xf>
    <xf numFmtId="184" fontId="102" fillId="0" borderId="0"/>
    <xf numFmtId="41" fontId="106" fillId="0" borderId="0">
      <alignment vertical="center"/>
    </xf>
    <xf numFmtId="195" fontId="202" fillId="0" borderId="0"/>
    <xf numFmtId="195" fontId="202" fillId="0" borderId="0"/>
    <xf numFmtId="0" fontId="202" fillId="0" borderId="0"/>
    <xf numFmtId="0" fontId="2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186" fontId="156" fillId="0" borderId="0">
      <alignment horizontal="centerContinuous" vertical="center"/>
    </xf>
    <xf numFmtId="0" fontId="151" fillId="0" borderId="0">
      <alignment horizontal="centerContinuous" vertical="center"/>
    </xf>
    <xf numFmtId="216" fontId="155" fillId="0" borderId="0">
      <alignment vertical="center"/>
    </xf>
    <xf numFmtId="189" fontId="154" fillId="0" borderId="33">
      <alignment vertical="center"/>
    </xf>
    <xf numFmtId="180" fontId="154" fillId="0" borderId="33">
      <alignment vertical="center"/>
    </xf>
    <xf numFmtId="0" fontId="109" fillId="0" borderId="0">
      <alignment horizontal="center" vertical="center"/>
      <protection locked="0"/>
    </xf>
    <xf numFmtId="214" fontId="204" fillId="0" borderId="17"/>
    <xf numFmtId="214" fontId="204" fillId="0" borderId="17"/>
    <xf numFmtId="214" fontId="204" fillId="0" borderId="17"/>
    <xf numFmtId="213" fontId="204" fillId="0" borderId="17"/>
    <xf numFmtId="213" fontId="204" fillId="0" borderId="17"/>
    <xf numFmtId="213" fontId="204" fillId="0" borderId="17"/>
    <xf numFmtId="4" fontId="204" fillId="0" borderId="17"/>
    <xf numFmtId="4" fontId="204" fillId="0" borderId="17"/>
    <xf numFmtId="4" fontId="204" fillId="0" borderId="17"/>
    <xf numFmtId="212" fontId="204" fillId="0" borderId="19"/>
    <xf numFmtId="207" fontId="203" fillId="0" borderId="0">
      <protection locked="0"/>
    </xf>
    <xf numFmtId="207" fontId="203" fillId="0" borderId="0">
      <protection locked="0"/>
    </xf>
    <xf numFmtId="212" fontId="204" fillId="0" borderId="19"/>
    <xf numFmtId="212" fontId="204" fillId="0" borderId="19"/>
    <xf numFmtId="0" fontId="153" fillId="61" borderId="46">
      <alignment vertical="center"/>
    </xf>
    <xf numFmtId="0" fontId="153" fillId="61" borderId="46">
      <alignment vertical="center"/>
    </xf>
    <xf numFmtId="0" fontId="106" fillId="0" borderId="0">
      <alignment vertical="center"/>
    </xf>
    <xf numFmtId="0" fontId="153" fillId="61" borderId="46">
      <alignment vertical="center"/>
    </xf>
    <xf numFmtId="0" fontId="106" fillId="0" borderId="0">
      <alignment vertical="center"/>
    </xf>
    <xf numFmtId="0" fontId="153" fillId="61" borderId="46">
      <alignment vertical="center"/>
    </xf>
    <xf numFmtId="0" fontId="106" fillId="0" borderId="0">
      <alignment vertical="center"/>
    </xf>
    <xf numFmtId="0" fontId="153" fillId="61" borderId="46">
      <alignment vertical="center"/>
    </xf>
    <xf numFmtId="0" fontId="153" fillId="61" borderId="46">
      <alignment vertical="center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0" fontId="153" fillId="61" borderId="46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0" fontId="202" fillId="0" borderId="21"/>
    <xf numFmtId="0" fontId="202" fillId="0" borderId="21"/>
    <xf numFmtId="302" fontId="28" fillId="0" borderId="0" applyNumberFormat="0" applyFont="0" applyFill="0" applyBorder="0" applyProtection="0">
      <alignment horizontal="centerContinuous" vertical="center"/>
    </xf>
    <xf numFmtId="0" fontId="149" fillId="0" borderId="0">
      <alignment horizontal="centerContinuous" vertical="center"/>
    </xf>
    <xf numFmtId="0" fontId="149" fillId="0" borderId="0">
      <alignment horizontal="centerContinuous" vertical="center"/>
    </xf>
    <xf numFmtId="0" fontId="151" fillId="0" borderId="0">
      <alignment horizontal="centerContinuous" vertical="center"/>
    </xf>
    <xf numFmtId="211" fontId="204" fillId="0" borderId="17"/>
    <xf numFmtId="211" fontId="204" fillId="0" borderId="17"/>
    <xf numFmtId="211" fontId="204" fillId="0" borderId="17"/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0" fontId="150" fillId="39" borderId="0">
      <alignment vertical="center"/>
    </xf>
    <xf numFmtId="303" fontId="28" fillId="0" borderId="0" applyFont="0" applyFill="0" applyBorder="0" applyAlignment="0" applyProtection="0"/>
    <xf numFmtId="0" fontId="149" fillId="0" borderId="0"/>
    <xf numFmtId="0" fontId="149" fillId="0" borderId="0"/>
    <xf numFmtId="302" fontId="28" fillId="0" borderId="0" applyFont="0" applyFill="0" applyBorder="0" applyAlignment="0" applyProtection="0"/>
    <xf numFmtId="0" fontId="106" fillId="0" borderId="0"/>
    <xf numFmtId="0" fontId="106" fillId="0" borderId="0"/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15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2" fillId="0" borderId="0">
      <alignment vertical="center"/>
    </xf>
    <xf numFmtId="9" fontId="102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2" fillId="0" borderId="0"/>
    <xf numFmtId="9" fontId="115" fillId="0" borderId="0">
      <alignment vertical="center"/>
    </xf>
    <xf numFmtId="9" fontId="115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06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9" fontId="115" fillId="0" borderId="0">
      <alignment vertical="center"/>
    </xf>
    <xf numFmtId="3" fontId="112" fillId="0" borderId="4">
      <alignment horizontal="right" vertical="center"/>
    </xf>
    <xf numFmtId="2" fontId="112" fillId="0" borderId="4">
      <alignment horizontal="right" vertical="center"/>
    </xf>
    <xf numFmtId="0" fontId="106" fillId="0" borderId="0">
      <protection locked="0"/>
    </xf>
    <xf numFmtId="3" fontId="112" fillId="0" borderId="4">
      <alignment horizontal="right" vertical="center"/>
    </xf>
    <xf numFmtId="2" fontId="112" fillId="0" borderId="4">
      <alignment horizontal="right" vertical="center"/>
    </xf>
    <xf numFmtId="3" fontId="112" fillId="0" borderId="4">
      <alignment horizontal="right" vertical="center"/>
    </xf>
    <xf numFmtId="2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3" fontId="112" fillId="0" borderId="4">
      <alignment horizontal="right" vertical="center"/>
    </xf>
    <xf numFmtId="0" fontId="204" fillId="0" borderId="0">
      <alignment horizontal="centerContinuous"/>
    </xf>
    <xf numFmtId="0" fontId="204" fillId="0" borderId="0">
      <alignment horizontal="centerContinuous"/>
    </xf>
    <xf numFmtId="0" fontId="204" fillId="0" borderId="0">
      <alignment horizontal="centerContinuous"/>
    </xf>
    <xf numFmtId="207" fontId="205" fillId="0" borderId="0">
      <protection locked="0"/>
    </xf>
    <xf numFmtId="207" fontId="205" fillId="0" borderId="0">
      <protection locked="0"/>
    </xf>
    <xf numFmtId="0" fontId="102" fillId="0" borderId="5">
      <alignment horizontal="center"/>
    </xf>
    <xf numFmtId="49" fontId="139" fillId="0" borderId="0">
      <alignment horizontal="centerContinuous" vertical="center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" fontId="112" fillId="0" borderId="4">
      <alignment horizontal="right" vertical="center"/>
    </xf>
    <xf numFmtId="207" fontId="203" fillId="0" borderId="0">
      <protection locked="0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40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40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5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41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207" fontId="203" fillId="0" borderId="0">
      <protection locked="0"/>
    </xf>
    <xf numFmtId="0" fontId="115" fillId="41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6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42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42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7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43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43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8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44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44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89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45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45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0" fontId="115" fillId="90" borderId="0">
      <alignment vertical="center"/>
    </xf>
    <xf numFmtId="207" fontId="203" fillId="0" borderId="0">
      <protection locked="0"/>
    </xf>
    <xf numFmtId="207" fontId="203" fillId="0" borderId="0">
      <protection locked="0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46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46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1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47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47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2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48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48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3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43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43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4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46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46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5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49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49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0" fontId="115" fillId="96" borderId="0">
      <alignment vertical="center"/>
    </xf>
    <xf numFmtId="9" fontId="11" fillId="0" borderId="0">
      <protection locked="0"/>
    </xf>
    <xf numFmtId="9" fontId="102" fillId="0" borderId="0">
      <protection locked="0"/>
    </xf>
    <xf numFmtId="207" fontId="203" fillId="0" borderId="0">
      <protection locked="0"/>
    </xf>
    <xf numFmtId="0" fontId="116" fillId="50" borderId="0">
      <alignment vertical="center"/>
    </xf>
    <xf numFmtId="0" fontId="116" fillId="97" borderId="0">
      <alignment vertical="center"/>
    </xf>
    <xf numFmtId="0" fontId="116" fillId="50" borderId="0">
      <alignment vertical="center"/>
    </xf>
    <xf numFmtId="0" fontId="116" fillId="97" borderId="0">
      <alignment vertical="center"/>
    </xf>
    <xf numFmtId="0" fontId="116" fillId="97" borderId="0">
      <alignment vertical="center"/>
    </xf>
    <xf numFmtId="0" fontId="116" fillId="97" borderId="0">
      <alignment vertical="center"/>
    </xf>
    <xf numFmtId="0" fontId="116" fillId="47" borderId="0">
      <alignment vertical="center"/>
    </xf>
    <xf numFmtId="0" fontId="116" fillId="98" borderId="0">
      <alignment vertical="center"/>
    </xf>
    <xf numFmtId="0" fontId="116" fillId="47" borderId="0">
      <alignment vertical="center"/>
    </xf>
    <xf numFmtId="0" fontId="116" fillId="98" borderId="0">
      <alignment vertical="center"/>
    </xf>
    <xf numFmtId="0" fontId="116" fillId="98" borderId="0">
      <alignment vertical="center"/>
    </xf>
    <xf numFmtId="0" fontId="116" fillId="98" borderId="0">
      <alignment vertical="center"/>
    </xf>
    <xf numFmtId="0" fontId="116" fillId="48" borderId="0">
      <alignment vertical="center"/>
    </xf>
    <xf numFmtId="0" fontId="116" fillId="99" borderId="0">
      <alignment vertical="center"/>
    </xf>
    <xf numFmtId="0" fontId="116" fillId="48" borderId="0">
      <alignment vertical="center"/>
    </xf>
    <xf numFmtId="0" fontId="116" fillId="99" borderId="0">
      <alignment vertical="center"/>
    </xf>
    <xf numFmtId="0" fontId="116" fillId="99" borderId="0">
      <alignment vertical="center"/>
    </xf>
    <xf numFmtId="0" fontId="116" fillId="99" borderId="0">
      <alignment vertical="center"/>
    </xf>
    <xf numFmtId="0" fontId="116" fillId="51" borderId="0">
      <alignment vertical="center"/>
    </xf>
    <xf numFmtId="0" fontId="116" fillId="100" borderId="0">
      <alignment vertical="center"/>
    </xf>
    <xf numFmtId="0" fontId="116" fillId="51" borderId="0">
      <alignment vertical="center"/>
    </xf>
    <xf numFmtId="0" fontId="116" fillId="100" borderId="0">
      <alignment vertical="center"/>
    </xf>
    <xf numFmtId="0" fontId="116" fillId="100" borderId="0">
      <alignment vertical="center"/>
    </xf>
    <xf numFmtId="0" fontId="116" fillId="100" borderId="0">
      <alignment vertical="center"/>
    </xf>
    <xf numFmtId="0" fontId="116" fillId="52" borderId="0">
      <alignment vertical="center"/>
    </xf>
    <xf numFmtId="0" fontId="116" fillId="101" borderId="0">
      <alignment vertical="center"/>
    </xf>
    <xf numFmtId="0" fontId="116" fillId="52" borderId="0">
      <alignment vertical="center"/>
    </xf>
    <xf numFmtId="0" fontId="116" fillId="101" borderId="0">
      <alignment vertical="center"/>
    </xf>
    <xf numFmtId="0" fontId="116" fillId="101" borderId="0">
      <alignment vertical="center"/>
    </xf>
    <xf numFmtId="0" fontId="116" fillId="101" borderId="0">
      <alignment vertical="center"/>
    </xf>
    <xf numFmtId="0" fontId="116" fillId="53" borderId="0">
      <alignment vertical="center"/>
    </xf>
    <xf numFmtId="0" fontId="116" fillId="102" borderId="0">
      <alignment vertical="center"/>
    </xf>
    <xf numFmtId="0" fontId="116" fillId="53" borderId="0">
      <alignment vertical="center"/>
    </xf>
    <xf numFmtId="0" fontId="116" fillId="102" borderId="0">
      <alignment vertical="center"/>
    </xf>
    <xf numFmtId="0" fontId="116" fillId="102" borderId="0">
      <alignment vertical="center"/>
    </xf>
    <xf numFmtId="0" fontId="116" fillId="102" borderId="0">
      <alignment vertical="center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185" fontId="102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3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0" fontId="202" fillId="0" borderId="0"/>
    <xf numFmtId="0" fontId="202" fillId="0" borderId="0"/>
    <xf numFmtId="0" fontId="202" fillId="0" borderId="0"/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0" fontId="118" fillId="0" borderId="0"/>
    <xf numFmtId="0" fontId="9" fillId="0" borderId="0" applyNumberFormat="0" applyFill="0" applyBorder="0" applyAlignment="0" applyProtection="0"/>
    <xf numFmtId="0" fontId="118" fillId="0" borderId="0"/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3" fillId="0" borderId="0">
      <protection locked="0"/>
    </xf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" fillId="0" borderId="0" applyFill="0" applyBorder="0" applyAlignment="0"/>
    <xf numFmtId="0" fontId="106" fillId="0" borderId="0"/>
    <xf numFmtId="0" fontId="207" fillId="0" borderId="0"/>
    <xf numFmtId="0" fontId="207" fillId="0" borderId="0"/>
    <xf numFmtId="0" fontId="207" fillId="0" borderId="0"/>
    <xf numFmtId="0" fontId="207" fillId="0" borderId="0"/>
    <xf numFmtId="0" fontId="101" fillId="0" borderId="0"/>
    <xf numFmtId="207" fontId="203" fillId="0" borderId="24">
      <protection locked="0"/>
    </xf>
    <xf numFmtId="207" fontId="203" fillId="0" borderId="24">
      <protection locked="0"/>
    </xf>
    <xf numFmtId="207" fontId="205" fillId="0" borderId="0">
      <protection locked="0"/>
    </xf>
    <xf numFmtId="207" fontId="205" fillId="0" borderId="0">
      <protection locked="0"/>
    </xf>
    <xf numFmtId="0" fontId="121" fillId="54" borderId="7">
      <alignment horizontal="center" wrapText="1"/>
    </xf>
    <xf numFmtId="38" fontId="202" fillId="0" borderId="0"/>
    <xf numFmtId="38" fontId="202" fillId="0" borderId="0"/>
    <xf numFmtId="38" fontId="12" fillId="0" borderId="0" applyFont="0" applyFill="0" applyBorder="0" applyAlignment="0" applyProtection="0"/>
    <xf numFmtId="38" fontId="202" fillId="0" borderId="0"/>
    <xf numFmtId="38" fontId="202" fillId="0" borderId="0"/>
    <xf numFmtId="38" fontId="202" fillId="0" borderId="0"/>
    <xf numFmtId="38" fontId="101" fillId="0" borderId="0"/>
    <xf numFmtId="0" fontId="14" fillId="0" borderId="0" applyFont="0" applyFill="0" applyBorder="0" applyAlignment="0" applyProtection="0"/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95" fontId="18" fillId="0" borderId="0"/>
    <xf numFmtId="241" fontId="106" fillId="0" borderId="0"/>
    <xf numFmtId="300" fontId="106" fillId="0" borderId="0"/>
    <xf numFmtId="3" fontId="12" fillId="0" borderId="0" applyFont="0" applyFill="0" applyBorder="0" applyAlignment="0" applyProtection="0"/>
    <xf numFmtId="3" fontId="101" fillId="0" borderId="0"/>
    <xf numFmtId="0" fontId="202" fillId="0" borderId="0">
      <alignment horizontal="left"/>
    </xf>
    <xf numFmtId="0" fontId="202" fillId="0" borderId="0">
      <alignment horizontal="left"/>
    </xf>
    <xf numFmtId="0" fontId="61" fillId="0" borderId="0" applyNumberFormat="0" applyAlignment="0">
      <alignment horizontal="left"/>
    </xf>
    <xf numFmtId="0" fontId="202" fillId="0" borderId="0">
      <alignment horizontal="left"/>
    </xf>
    <xf numFmtId="0" fontId="202" fillId="0" borderId="0">
      <alignment horizontal="left"/>
    </xf>
    <xf numFmtId="0" fontId="202" fillId="0" borderId="0">
      <alignment horizontal="left"/>
    </xf>
    <xf numFmtId="202" fontId="202" fillId="0" borderId="0"/>
    <xf numFmtId="202" fontId="202" fillId="0" borderId="0"/>
    <xf numFmtId="202" fontId="12" fillId="0" borderId="0" applyFont="0" applyFill="0" applyBorder="0" applyAlignment="0" applyProtection="0"/>
    <xf numFmtId="202" fontId="202" fillId="0" borderId="0"/>
    <xf numFmtId="202" fontId="202" fillId="0" borderId="0"/>
    <xf numFmtId="202" fontId="202" fillId="0" borderId="0"/>
    <xf numFmtId="202" fontId="101" fillId="0" borderId="0"/>
    <xf numFmtId="0" fontId="14" fillId="0" borderId="0" applyFont="0" applyFill="0" applyBorder="0" applyAlignment="0" applyProtection="0"/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26" fontId="11" fillId="0" borderId="0" applyFont="0" applyFill="0" applyBorder="0" applyAlignment="0" applyProtection="0"/>
    <xf numFmtId="244" fontId="102" fillId="0" borderId="0"/>
    <xf numFmtId="0" fontId="206" fillId="0" borderId="0"/>
    <xf numFmtId="0" fontId="206" fillId="0" borderId="0"/>
    <xf numFmtId="0" fontId="206" fillId="0" borderId="0"/>
    <xf numFmtId="0" fontId="206" fillId="0" borderId="0"/>
    <xf numFmtId="296" fontId="18" fillId="0" borderId="0"/>
    <xf numFmtId="0" fontId="206" fillId="0" borderId="0"/>
    <xf numFmtId="0" fontId="206" fillId="0" borderId="0"/>
    <xf numFmtId="0" fontId="206" fillId="0" borderId="0"/>
    <xf numFmtId="0" fontId="18" fillId="0" borderId="0"/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97" fontId="18" fillId="0" borderId="0"/>
    <xf numFmtId="246" fontId="106" fillId="0" borderId="0"/>
    <xf numFmtId="0" fontId="106" fillId="0" borderId="0"/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0" fontId="208" fillId="0" borderId="0">
      <alignment horizontal="left"/>
    </xf>
    <xf numFmtId="0" fontId="208" fillId="0" borderId="0">
      <alignment horizontal="left"/>
    </xf>
    <xf numFmtId="0" fontId="65" fillId="0" borderId="0" applyNumberFormat="0" applyAlignment="0">
      <alignment horizontal="left"/>
    </xf>
    <xf numFmtId="0" fontId="208" fillId="0" borderId="0">
      <alignment horizontal="left"/>
    </xf>
    <xf numFmtId="0" fontId="208" fillId="0" borderId="0">
      <alignment horizontal="left"/>
    </xf>
    <xf numFmtId="0" fontId="208" fillId="0" borderId="0">
      <alignment horizontal="left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9" fillId="0" borderId="0">
      <protection locked="0"/>
    </xf>
    <xf numFmtId="0" fontId="209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9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9" fillId="0" borderId="0">
      <protection locked="0"/>
    </xf>
    <xf numFmtId="0" fontId="209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9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38" fontId="21" fillId="3" borderId="0" applyNumberFormat="0" applyBorder="0" applyAlignment="0" applyProtection="0"/>
    <xf numFmtId="38" fontId="124" fillId="55" borderId="0"/>
    <xf numFmtId="38" fontId="21" fillId="4" borderId="0" applyNumberFormat="0" applyBorder="0" applyAlignment="0" applyProtection="0"/>
    <xf numFmtId="0" fontId="210" fillId="0" borderId="0">
      <alignment horizontal="left"/>
    </xf>
    <xf numFmtId="0" fontId="210" fillId="0" borderId="0">
      <alignment horizontal="left"/>
    </xf>
    <xf numFmtId="0" fontId="210" fillId="0" borderId="0">
      <alignment horizontal="left"/>
    </xf>
    <xf numFmtId="0" fontId="210" fillId="0" borderId="0">
      <alignment horizontal="left"/>
    </xf>
    <xf numFmtId="0" fontId="68" fillId="0" borderId="9" applyNumberFormat="0" applyAlignment="0" applyProtection="0">
      <alignment horizontal="left" vertical="center"/>
    </xf>
    <xf numFmtId="0" fontId="129" fillId="0" borderId="9">
      <alignment horizontal="left" vertical="center"/>
    </xf>
    <xf numFmtId="0" fontId="68" fillId="0" borderId="10">
      <alignment horizontal="left" vertical="center"/>
    </xf>
    <xf numFmtId="0" fontId="129" fillId="0" borderId="10">
      <alignment horizontal="left" vertical="center"/>
    </xf>
    <xf numFmtId="0" fontId="70" fillId="0" borderId="0" applyNumberFormat="0" applyFill="0" applyBorder="0" applyAlignment="0" applyProtection="0"/>
    <xf numFmtId="0" fontId="130" fillId="0" borderId="0"/>
    <xf numFmtId="0" fontId="68" fillId="0" borderId="0" applyNumberFormat="0" applyFill="0" applyBorder="0" applyAlignment="0" applyProtection="0"/>
    <xf numFmtId="0" fontId="129" fillId="0" borderId="0"/>
    <xf numFmtId="207" fontId="211" fillId="0" borderId="0">
      <protection locked="0"/>
    </xf>
    <xf numFmtId="207" fontId="211" fillId="0" borderId="0">
      <protection locked="0"/>
    </xf>
    <xf numFmtId="0" fontId="70" fillId="0" borderId="0" applyProtection="0"/>
    <xf numFmtId="0" fontId="70" fillId="0" borderId="0" applyProtection="0"/>
    <xf numFmtId="0" fontId="70" fillId="0" borderId="0" applyProtection="0"/>
    <xf numFmtId="207" fontId="211" fillId="0" borderId="0">
      <protection locked="0"/>
    </xf>
    <xf numFmtId="207" fontId="211" fillId="0" borderId="0">
      <protection locked="0"/>
    </xf>
    <xf numFmtId="207" fontId="211" fillId="0" borderId="0">
      <protection locked="0"/>
    </xf>
    <xf numFmtId="207" fontId="211" fillId="0" borderId="0">
      <protection locked="0"/>
    </xf>
    <xf numFmtId="207" fontId="211" fillId="0" borderId="0">
      <protection locked="0"/>
    </xf>
    <xf numFmtId="0" fontId="68" fillId="0" borderId="0" applyProtection="0"/>
    <xf numFmtId="0" fontId="68" fillId="0" borderId="0" applyProtection="0"/>
    <xf numFmtId="0" fontId="68" fillId="0" borderId="0" applyProtection="0"/>
    <xf numFmtId="207" fontId="211" fillId="0" borderId="0">
      <protection locked="0"/>
    </xf>
    <xf numFmtId="207" fontId="211" fillId="0" borderId="0">
      <protection locked="0"/>
    </xf>
    <xf numFmtId="207" fontId="211" fillId="0" borderId="0">
      <protection locked="0"/>
    </xf>
    <xf numFmtId="194" fontId="102" fillId="0" borderId="0"/>
    <xf numFmtId="0" fontId="132" fillId="0" borderId="0">
      <alignment vertical="top"/>
      <protection locked="0"/>
    </xf>
    <xf numFmtId="10" fontId="21" fillId="2" borderId="1" applyNumberFormat="0" applyBorder="0" applyAlignment="0" applyProtection="0"/>
    <xf numFmtId="10" fontId="124" fillId="54" borderId="1"/>
    <xf numFmtId="10" fontId="21" fillId="4" borderId="1" applyNumberFormat="0" applyBorder="0" applyAlignment="0" applyProtection="0"/>
    <xf numFmtId="271" fontId="133" fillId="0" borderId="0">
      <alignment horizontal="left"/>
    </xf>
    <xf numFmtId="0" fontId="212" fillId="0" borderId="11"/>
    <xf numFmtId="0" fontId="212" fillId="0" borderId="11"/>
    <xf numFmtId="0" fontId="212" fillId="0" borderId="11"/>
    <xf numFmtId="0" fontId="212" fillId="0" borderId="11"/>
    <xf numFmtId="37" fontId="213" fillId="0" borderId="0"/>
    <xf numFmtId="37" fontId="213" fillId="0" borderId="0"/>
    <xf numFmtId="37" fontId="213" fillId="0" borderId="0"/>
    <xf numFmtId="37" fontId="213" fillId="0" borderId="0"/>
    <xf numFmtId="298" fontId="2" fillId="0" borderId="0"/>
    <xf numFmtId="269" fontId="106" fillId="0" borderId="0"/>
    <xf numFmtId="0" fontId="106" fillId="0" borderId="0"/>
    <xf numFmtId="301" fontId="2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10" fontId="12" fillId="0" borderId="0" applyFont="0" applyFill="0" applyBorder="0" applyAlignment="0" applyProtection="0"/>
    <xf numFmtId="10" fontId="101" fillId="0" borderId="0"/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30" fontId="214" fillId="0" borderId="0">
      <alignment horizontal="left"/>
    </xf>
    <xf numFmtId="30" fontId="214" fillId="0" borderId="0">
      <alignment horizontal="left"/>
    </xf>
    <xf numFmtId="30" fontId="75" fillId="0" borderId="0" applyNumberFormat="0" applyFill="0" applyBorder="0" applyAlignment="0" applyProtection="0">
      <alignment horizontal="left"/>
    </xf>
    <xf numFmtId="30" fontId="214" fillId="0" borderId="0">
      <alignment horizontal="left"/>
    </xf>
    <xf numFmtId="30" fontId="214" fillId="0" borderId="0">
      <alignment horizontal="left"/>
    </xf>
    <xf numFmtId="30" fontId="214" fillId="0" borderId="0">
      <alignment horizontal="left"/>
    </xf>
    <xf numFmtId="0" fontId="212" fillId="0" borderId="0"/>
    <xf numFmtId="0" fontId="212" fillId="0" borderId="0"/>
    <xf numFmtId="0" fontId="212" fillId="0" borderId="0"/>
    <xf numFmtId="0" fontId="212" fillId="0" borderId="0"/>
    <xf numFmtId="40" fontId="215" fillId="0" borderId="0">
      <alignment horizontal="right"/>
    </xf>
    <xf numFmtId="40" fontId="215" fillId="0" borderId="0">
      <alignment horizontal="right"/>
    </xf>
    <xf numFmtId="40" fontId="76" fillId="0" borderId="0" applyBorder="0">
      <alignment horizontal="right"/>
    </xf>
    <xf numFmtId="40" fontId="215" fillId="0" borderId="0">
      <alignment horizontal="right"/>
    </xf>
    <xf numFmtId="40" fontId="215" fillId="0" borderId="0">
      <alignment horizontal="right"/>
    </xf>
    <xf numFmtId="40" fontId="215" fillId="0" borderId="0">
      <alignment horizontal="right"/>
    </xf>
    <xf numFmtId="42" fontId="106" fillId="0" borderId="0"/>
    <xf numFmtId="272" fontId="138" fillId="0" borderId="0">
      <alignment horizontal="center"/>
    </xf>
    <xf numFmtId="49" fontId="139" fillId="0" borderId="0">
      <alignment horizontal="centerContinuous" vertical="center"/>
    </xf>
    <xf numFmtId="0" fontId="77" fillId="0" borderId="0" applyFill="0" applyBorder="0" applyProtection="0">
      <alignment horizontal="centerContinuous" vertical="center"/>
    </xf>
    <xf numFmtId="0" fontId="140" fillId="0" borderId="0">
      <alignment horizontal="centerContinuous" vertical="center"/>
    </xf>
    <xf numFmtId="0" fontId="27" fillId="4" borderId="0" applyFill="0" applyBorder="0" applyProtection="0">
      <alignment horizontal="center" vertical="center"/>
    </xf>
    <xf numFmtId="0" fontId="141" fillId="56" borderId="0">
      <alignment horizontal="center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49" fontId="139" fillId="0" borderId="0">
      <alignment horizontal="centerContinuous" vertical="center"/>
    </xf>
    <xf numFmtId="207" fontId="203" fillId="0" borderId="12">
      <protection locked="0"/>
    </xf>
    <xf numFmtId="207" fontId="203" fillId="0" borderId="12">
      <protection locked="0"/>
    </xf>
    <xf numFmtId="207" fontId="203" fillId="0" borderId="12">
      <protection locked="0"/>
    </xf>
    <xf numFmtId="207" fontId="203" fillId="0" borderId="12">
      <protection locked="0"/>
    </xf>
    <xf numFmtId="207" fontId="203" fillId="0" borderId="12">
      <protection locked="0"/>
    </xf>
    <xf numFmtId="0" fontId="116" fillId="57" borderId="0">
      <alignment vertical="center"/>
    </xf>
    <xf numFmtId="0" fontId="116" fillId="103" borderId="0">
      <alignment vertical="center"/>
    </xf>
    <xf numFmtId="0" fontId="116" fillId="57" borderId="0">
      <alignment vertical="center"/>
    </xf>
    <xf numFmtId="0" fontId="116" fillId="103" borderId="0">
      <alignment vertical="center"/>
    </xf>
    <xf numFmtId="0" fontId="116" fillId="103" borderId="0">
      <alignment vertical="center"/>
    </xf>
    <xf numFmtId="0" fontId="116" fillId="103" borderId="0">
      <alignment vertical="center"/>
    </xf>
    <xf numFmtId="0" fontId="116" fillId="58" borderId="0">
      <alignment vertical="center"/>
    </xf>
    <xf numFmtId="0" fontId="116" fillId="104" borderId="0">
      <alignment vertical="center"/>
    </xf>
    <xf numFmtId="0" fontId="116" fillId="58" borderId="0">
      <alignment vertical="center"/>
    </xf>
    <xf numFmtId="0" fontId="116" fillId="104" borderId="0">
      <alignment vertical="center"/>
    </xf>
    <xf numFmtId="0" fontId="116" fillId="104" borderId="0">
      <alignment vertical="center"/>
    </xf>
    <xf numFmtId="0" fontId="116" fillId="104" borderId="0">
      <alignment vertical="center"/>
    </xf>
    <xf numFmtId="0" fontId="116" fillId="59" borderId="0">
      <alignment vertical="center"/>
    </xf>
    <xf numFmtId="0" fontId="116" fillId="105" borderId="0">
      <alignment vertical="center"/>
    </xf>
    <xf numFmtId="0" fontId="116" fillId="59" borderId="0">
      <alignment vertical="center"/>
    </xf>
    <xf numFmtId="0" fontId="116" fillId="105" borderId="0">
      <alignment vertical="center"/>
    </xf>
    <xf numFmtId="0" fontId="116" fillId="105" borderId="0">
      <alignment vertical="center"/>
    </xf>
    <xf numFmtId="0" fontId="116" fillId="105" borderId="0">
      <alignment vertical="center"/>
    </xf>
    <xf numFmtId="0" fontId="116" fillId="51" borderId="0">
      <alignment vertical="center"/>
    </xf>
    <xf numFmtId="0" fontId="116" fillId="106" borderId="0">
      <alignment vertical="center"/>
    </xf>
    <xf numFmtId="0" fontId="116" fillId="51" borderId="0">
      <alignment vertical="center"/>
    </xf>
    <xf numFmtId="0" fontId="116" fillId="106" borderId="0">
      <alignment vertical="center"/>
    </xf>
    <xf numFmtId="0" fontId="116" fillId="106" borderId="0">
      <alignment vertical="center"/>
    </xf>
    <xf numFmtId="0" fontId="116" fillId="106" borderId="0">
      <alignment vertical="center"/>
    </xf>
    <xf numFmtId="0" fontId="116" fillId="52" borderId="0">
      <alignment vertical="center"/>
    </xf>
    <xf numFmtId="0" fontId="116" fillId="107" borderId="0">
      <alignment vertical="center"/>
    </xf>
    <xf numFmtId="0" fontId="116" fillId="52" borderId="0">
      <alignment vertical="center"/>
    </xf>
    <xf numFmtId="0" fontId="116" fillId="107" borderId="0">
      <alignment vertical="center"/>
    </xf>
    <xf numFmtId="0" fontId="116" fillId="107" borderId="0">
      <alignment vertical="center"/>
    </xf>
    <xf numFmtId="0" fontId="116" fillId="107" borderId="0">
      <alignment vertical="center"/>
    </xf>
    <xf numFmtId="0" fontId="116" fillId="60" borderId="0">
      <alignment vertical="center"/>
    </xf>
    <xf numFmtId="0" fontId="116" fillId="108" borderId="0">
      <alignment vertical="center"/>
    </xf>
    <xf numFmtId="0" fontId="116" fillId="60" borderId="0">
      <alignment vertical="center"/>
    </xf>
    <xf numFmtId="0" fontId="116" fillId="108" borderId="0">
      <alignment vertical="center"/>
    </xf>
    <xf numFmtId="0" fontId="116" fillId="108" borderId="0">
      <alignment vertical="center"/>
    </xf>
    <xf numFmtId="0" fontId="116" fillId="108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4" fillId="55" borderId="44">
      <alignment vertical="center"/>
    </xf>
    <xf numFmtId="0" fontId="216" fillId="109" borderId="34">
      <alignment vertical="center"/>
    </xf>
    <xf numFmtId="0" fontId="144" fillId="55" borderId="44">
      <alignment vertical="center"/>
    </xf>
    <xf numFmtId="0" fontId="216" fillId="109" borderId="34">
      <alignment vertical="center"/>
    </xf>
    <xf numFmtId="0" fontId="216" fillId="109" borderId="34">
      <alignment vertical="center"/>
    </xf>
    <xf numFmtId="0" fontId="216" fillId="109" borderId="34">
      <alignment vertical="center"/>
    </xf>
    <xf numFmtId="264" fontId="102" fillId="0" borderId="0">
      <protection locked="0"/>
    </xf>
    <xf numFmtId="299" fontId="102" fillId="0" borderId="0">
      <protection locked="0"/>
    </xf>
    <xf numFmtId="181" fontId="2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195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217" fillId="0" borderId="0">
      <protection locked="0"/>
    </xf>
    <xf numFmtId="0" fontId="195" fillId="0" borderId="0">
      <protection locked="0"/>
    </xf>
    <xf numFmtId="0" fontId="110" fillId="0" borderId="0">
      <alignment vertical="center"/>
    </xf>
    <xf numFmtId="0" fontId="146" fillId="41" borderId="0">
      <alignment vertical="center"/>
    </xf>
    <xf numFmtId="0" fontId="218" fillId="110" borderId="0">
      <alignment vertical="center"/>
    </xf>
    <xf numFmtId="0" fontId="146" fillId="41" borderId="0">
      <alignment vertical="center"/>
    </xf>
    <xf numFmtId="0" fontId="218" fillId="110" borderId="0">
      <alignment vertical="center"/>
    </xf>
    <xf numFmtId="0" fontId="218" fillId="110" borderId="0">
      <alignment vertical="center"/>
    </xf>
    <xf numFmtId="0" fontId="218" fillId="110" borderId="0">
      <alignment vertical="center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33" fillId="0" borderId="0">
      <protection locked="0"/>
    </xf>
    <xf numFmtId="3" fontId="202" fillId="0" borderId="14">
      <alignment horizontal="center"/>
    </xf>
    <xf numFmtId="3" fontId="202" fillId="0" borderId="14">
      <alignment horizontal="center"/>
    </xf>
    <xf numFmtId="3" fontId="14" fillId="0" borderId="14">
      <alignment horizontal="center"/>
    </xf>
    <xf numFmtId="3" fontId="202" fillId="0" borderId="14">
      <alignment horizontal="center"/>
    </xf>
    <xf numFmtId="3" fontId="202" fillId="0" borderId="14">
      <alignment horizontal="center"/>
    </xf>
    <xf numFmtId="3" fontId="202" fillId="0" borderId="14">
      <alignment horizontal="center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205" fillId="0" borderId="0">
      <protection locked="0"/>
    </xf>
    <xf numFmtId="0" fontId="33" fillId="0" borderId="0">
      <protection locked="0"/>
    </xf>
    <xf numFmtId="0" fontId="147" fillId="0" borderId="0"/>
    <xf numFmtId="0" fontId="201" fillId="0" borderId="0" applyNumberFormat="0" applyFill="0" applyBorder="0" applyAlignment="0" applyProtection="0">
      <alignment vertical="top"/>
      <protection locked="0"/>
    </xf>
    <xf numFmtId="207" fontId="203" fillId="0" borderId="0">
      <protection locked="0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4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6" fillId="54" borderId="4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06" fillId="54" borderId="4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35">
      <alignment vertical="center"/>
    </xf>
    <xf numFmtId="0" fontId="11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45">
      <alignment vertical="center"/>
    </xf>
    <xf numFmtId="0" fontId="115" fillId="54" borderId="35">
      <alignment vertical="center"/>
    </xf>
    <xf numFmtId="0" fontId="11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5" fillId="54" borderId="35">
      <alignment vertical="center"/>
    </xf>
    <xf numFmtId="0" fontId="11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49" fillId="0" borderId="0">
      <alignment horizontal="distributed" vertical="center"/>
    </xf>
    <xf numFmtId="0" fontId="28" fillId="0" borderId="0" applyNumberFormat="0" applyFont="0" applyFill="0" applyBorder="0" applyProtection="0">
      <alignment horizontal="distributed" vertical="center"/>
    </xf>
    <xf numFmtId="0" fontId="149" fillId="0" borderId="0">
      <alignment horizontal="distributed" vertical="center"/>
    </xf>
    <xf numFmtId="207" fontId="205" fillId="0" borderId="0">
      <protection locked="0"/>
    </xf>
    <xf numFmtId="207" fontId="2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49" fontId="139" fillId="0" borderId="0">
      <alignment horizontal="centerContinuous" vertical="center"/>
    </xf>
    <xf numFmtId="0" fontId="106" fillId="0" borderId="0">
      <protection locked="0"/>
    </xf>
    <xf numFmtId="207" fontId="203" fillId="0" borderId="0">
      <protection locked="0"/>
    </xf>
    <xf numFmtId="0" fontId="106" fillId="0" borderId="0">
      <protection locked="0"/>
    </xf>
    <xf numFmtId="49" fontId="139" fillId="0" borderId="0">
      <alignment horizontal="centerContinuous" vertical="center"/>
    </xf>
    <xf numFmtId="0" fontId="106" fillId="0" borderId="0">
      <protection locked="0"/>
    </xf>
    <xf numFmtId="0" fontId="106" fillId="0" borderId="0">
      <protection locked="0"/>
    </xf>
    <xf numFmtId="2" fontId="112" fillId="0" borderId="4">
      <alignment horizontal="right" vertical="center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3" fontId="112" fillId="0" borderId="4">
      <alignment horizontal="right" vertical="center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alignment horizontal="center" vertical="center"/>
    </xf>
    <xf numFmtId="0" fontId="106" fillId="0" borderId="0">
      <alignment horizontal="center" vertical="center"/>
    </xf>
    <xf numFmtId="9" fontId="17" fillId="4" borderId="0" applyFill="0" applyBorder="0" applyProtection="0">
      <alignment horizontal="right"/>
    </xf>
    <xf numFmtId="9" fontId="110" fillId="56" borderId="0">
      <alignment horizontal="right"/>
    </xf>
    <xf numFmtId="10" fontId="17" fillId="0" borderId="0" applyFill="0" applyBorder="0" applyProtection="0">
      <alignment horizontal="right"/>
    </xf>
    <xf numFmtId="10" fontId="110" fillId="0" borderId="0">
      <alignment horizontal="right"/>
    </xf>
    <xf numFmtId="9" fontId="10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41" fontId="106" fillId="0" borderId="0">
      <alignment vertical="center"/>
    </xf>
    <xf numFmtId="191" fontId="102" fillId="0" borderId="0"/>
    <xf numFmtId="191" fontId="102" fillId="0" borderId="0"/>
    <xf numFmtId="41" fontId="106" fillId="0" borderId="0">
      <alignment vertical="center"/>
    </xf>
    <xf numFmtId="41" fontId="115" fillId="0" borderId="0">
      <alignment vertical="center"/>
    </xf>
    <xf numFmtId="41" fontId="106" fillId="0" borderId="0">
      <alignment vertical="center"/>
    </xf>
    <xf numFmtId="191" fontId="102" fillId="0" borderId="0"/>
    <xf numFmtId="191" fontId="102" fillId="0" borderId="0"/>
    <xf numFmtId="191" fontId="102" fillId="0" borderId="0"/>
    <xf numFmtId="191" fontId="102" fillId="0" borderId="0"/>
    <xf numFmtId="191" fontId="102" fillId="0" borderId="0"/>
    <xf numFmtId="0" fontId="101" fillId="0" borderId="0"/>
    <xf numFmtId="0" fontId="101" fillId="0" borderId="0"/>
    <xf numFmtId="0" fontId="106" fillId="0" borderId="0"/>
    <xf numFmtId="0" fontId="101" fillId="0" borderId="0"/>
    <xf numFmtId="0" fontId="101" fillId="0" borderId="0"/>
    <xf numFmtId="0" fontId="101" fillId="0" borderId="0"/>
    <xf numFmtId="0" fontId="202" fillId="0" borderId="21"/>
    <xf numFmtId="0" fontId="202" fillId="0" borderId="21"/>
    <xf numFmtId="0" fontId="202" fillId="0" borderId="21"/>
    <xf numFmtId="0" fontId="202" fillId="0" borderId="21"/>
    <xf numFmtId="0" fontId="43" fillId="0" borderId="21"/>
    <xf numFmtId="0" fontId="202" fillId="0" borderId="21"/>
    <xf numFmtId="0" fontId="202" fillId="0" borderId="21"/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7" fillId="0" borderId="47">
      <alignment vertical="center"/>
    </xf>
    <xf numFmtId="0" fontId="158" fillId="0" borderId="0">
      <alignment vertical="top"/>
      <protection locked="0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0" fontId="159" fillId="0" borderId="48">
      <alignment vertical="center"/>
    </xf>
    <xf numFmtId="220" fontId="160" fillId="0" borderId="0">
      <alignment horizontal="centerContinuous"/>
    </xf>
    <xf numFmtId="179" fontId="106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73" fontId="202" fillId="0" borderId="0"/>
    <xf numFmtId="2" fontId="160" fillId="0" borderId="0">
      <alignment horizontal="centerContinuous"/>
    </xf>
    <xf numFmtId="0" fontId="151" fillId="0" borderId="0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0" fontId="161" fillId="45" borderId="44">
      <alignment vertical="center"/>
    </xf>
    <xf numFmtId="4" fontId="205" fillId="0" borderId="0">
      <protection locked="0"/>
    </xf>
    <xf numFmtId="4" fontId="205" fillId="0" borderId="0">
      <protection locked="0"/>
    </xf>
    <xf numFmtId="4" fontId="205" fillId="0" borderId="0">
      <protection locked="0"/>
    </xf>
    <xf numFmtId="4" fontId="205" fillId="0" borderId="0">
      <protection locked="0"/>
    </xf>
    <xf numFmtId="4" fontId="187" fillId="0" borderId="0" applyFont="0" applyFill="0" applyBorder="0" applyAlignment="0" applyProtection="0"/>
    <xf numFmtId="4" fontId="205" fillId="0" borderId="0">
      <protection locked="0"/>
    </xf>
    <xf numFmtId="4" fontId="205" fillId="0" borderId="0">
      <protection locked="0"/>
    </xf>
    <xf numFmtId="265" fontId="102" fillId="0" borderId="0">
      <protection locked="0"/>
    </xf>
    <xf numFmtId="265" fontId="102" fillId="0" borderId="0">
      <protection locked="0"/>
    </xf>
    <xf numFmtId="3" fontId="187" fillId="0" borderId="0" applyFont="0" applyFill="0" applyBorder="0" applyAlignment="0" applyProtection="0"/>
    <xf numFmtId="0" fontId="204" fillId="62" borderId="0"/>
    <xf numFmtId="0" fontId="204" fillId="62" borderId="0"/>
    <xf numFmtId="0" fontId="204" fillId="62" borderId="0"/>
    <xf numFmtId="222" fontId="119" fillId="0" borderId="0">
      <alignment horizontal="centerContinuous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2" fillId="0" borderId="49">
      <alignment vertical="center"/>
    </xf>
    <xf numFmtId="0" fontId="163" fillId="0" borderId="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4" fillId="0" borderId="50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51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0" fontId="166" fillId="42" borderId="0">
      <alignment vertical="center"/>
    </xf>
    <xf numFmtId="224" fontId="160" fillId="0" borderId="0">
      <alignment horizontal="centerContinuous"/>
    </xf>
    <xf numFmtId="0" fontId="102" fillId="0" borderId="0"/>
    <xf numFmtId="0" fontId="102" fillId="0" borderId="0"/>
    <xf numFmtId="0" fontId="11" fillId="0" borderId="0"/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67" fillId="55" borderId="52">
      <alignment vertical="center"/>
    </xf>
    <xf numFmtId="0" fontId="109" fillId="0" borderId="8">
      <alignment horizontal="center" vertical="center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alignment vertical="center"/>
    </xf>
    <xf numFmtId="38" fontId="149" fillId="0" borderId="0">
      <alignment vertical="center"/>
    </xf>
    <xf numFmtId="41" fontId="103" fillId="0" borderId="0"/>
    <xf numFmtId="184" fontId="109" fillId="0" borderId="28">
      <alignment vertical="center"/>
    </xf>
    <xf numFmtId="41" fontId="105" fillId="0" borderId="27"/>
    <xf numFmtId="41" fontId="105" fillId="0" borderId="27"/>
    <xf numFmtId="261" fontId="11" fillId="4" borderId="0" applyFill="0" applyBorder="0" applyProtection="0">
      <alignment horizontal="right"/>
    </xf>
    <xf numFmtId="38" fontId="149" fillId="0" borderId="0">
      <alignment vertical="center"/>
    </xf>
    <xf numFmtId="38" fontId="149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304" fontId="28" fillId="0" borderId="0" applyFont="0" applyFill="0" applyBorder="0" applyAlignment="0" applyProtection="0">
      <alignment vertical="center"/>
    </xf>
    <xf numFmtId="38" fontId="149" fillId="0" borderId="0">
      <alignment vertical="center"/>
    </xf>
    <xf numFmtId="38" fontId="149" fillId="0" borderId="0">
      <alignment vertical="center"/>
    </xf>
    <xf numFmtId="305" fontId="28" fillId="0" borderId="0" applyFont="0" applyFill="0" applyBorder="0" applyAlignment="0" applyProtection="0">
      <alignment vertical="center"/>
    </xf>
    <xf numFmtId="275" fontId="169" fillId="0" borderId="43"/>
    <xf numFmtId="306" fontId="2" fillId="0" borderId="0" applyFont="0" applyFill="0" applyBorder="0" applyAlignment="0" applyProtection="0"/>
    <xf numFmtId="307" fontId="2" fillId="0" borderId="0" applyFont="0" applyFill="0" applyBorder="0" applyAlignment="0" applyProtection="0"/>
    <xf numFmtId="308" fontId="2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71" fillId="0" borderId="0">
      <alignment horizontal="centerContinuous" vertical="center"/>
    </xf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74" fontId="105" fillId="0" borderId="0">
      <protection locked="0"/>
    </xf>
    <xf numFmtId="0" fontId="102" fillId="0" borderId="0"/>
    <xf numFmtId="266" fontId="102" fillId="0" borderId="0">
      <protection locked="0"/>
    </xf>
    <xf numFmtId="266" fontId="102" fillId="0" borderId="0">
      <protection locked="0"/>
    </xf>
    <xf numFmtId="10" fontId="187" fillId="0" borderId="0" applyFont="0" applyFill="0" applyBorder="0" applyAlignment="0" applyProtection="0"/>
    <xf numFmtId="0" fontId="106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8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180" fontId="219" fillId="0" borderId="0">
      <protection locked="0"/>
    </xf>
    <xf numFmtId="274" fontId="1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207" fontId="205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/>
    <xf numFmtId="0" fontId="101" fillId="0" borderId="0"/>
    <xf numFmtId="0" fontId="106" fillId="0" borderId="0"/>
    <xf numFmtId="0" fontId="115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1" fillId="0" borderId="0"/>
    <xf numFmtId="0" fontId="106" fillId="0" borderId="0"/>
    <xf numFmtId="0" fontId="106" fillId="0" borderId="0">
      <alignment vertical="center"/>
    </xf>
    <xf numFmtId="0" fontId="83" fillId="0" borderId="0">
      <alignment vertical="center"/>
    </xf>
    <xf numFmtId="0" fontId="106" fillId="0" borderId="0">
      <alignment vertical="center"/>
    </xf>
    <xf numFmtId="0" fontId="102" fillId="0" borderId="0">
      <alignment vertical="center"/>
    </xf>
    <xf numFmtId="0" fontId="106" fillId="0" borderId="0"/>
    <xf numFmtId="0" fontId="106" fillId="0" borderId="0">
      <alignment vertical="center"/>
    </xf>
    <xf numFmtId="0" fontId="102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2" fillId="0" borderId="0">
      <alignment vertical="center"/>
    </xf>
    <xf numFmtId="0" fontId="106" fillId="0" borderId="0">
      <alignment vertical="center"/>
    </xf>
    <xf numFmtId="0" fontId="106" fillId="0" borderId="0"/>
    <xf numFmtId="0" fontId="10" fillId="0" borderId="0">
      <alignment vertical="center"/>
    </xf>
    <xf numFmtId="0" fontId="102" fillId="0" borderId="0">
      <alignment vertical="center"/>
    </xf>
    <xf numFmtId="0" fontId="106" fillId="0" borderId="0">
      <alignment vertical="center"/>
    </xf>
    <xf numFmtId="0" fontId="102" fillId="0" borderId="0">
      <alignment vertical="center"/>
    </xf>
    <xf numFmtId="0" fontId="83" fillId="0" borderId="0">
      <alignment vertical="center"/>
    </xf>
    <xf numFmtId="0" fontId="106" fillId="0" borderId="0"/>
    <xf numFmtId="0" fontId="106" fillId="0" borderId="0">
      <alignment vertical="center"/>
    </xf>
    <xf numFmtId="0" fontId="106" fillId="0" borderId="0"/>
    <xf numFmtId="0" fontId="83" fillId="0" borderId="0">
      <alignment vertical="center"/>
    </xf>
    <xf numFmtId="0" fontId="106" fillId="0" borderId="0"/>
    <xf numFmtId="0" fontId="106" fillId="0" borderId="0">
      <alignment vertical="center"/>
    </xf>
    <xf numFmtId="0" fontId="106" fillId="0" borderId="0"/>
    <xf numFmtId="0" fontId="83" fillId="0" borderId="0">
      <alignment vertical="center"/>
    </xf>
    <xf numFmtId="0" fontId="106" fillId="0" borderId="0"/>
    <xf numFmtId="0" fontId="106" fillId="0" borderId="0">
      <alignment vertical="center"/>
    </xf>
    <xf numFmtId="0" fontId="106" fillId="0" borderId="0"/>
    <xf numFmtId="0" fontId="83" fillId="0" borderId="0">
      <alignment vertical="center"/>
    </xf>
    <xf numFmtId="0" fontId="106" fillId="0" borderId="0"/>
    <xf numFmtId="0" fontId="106" fillId="0" borderId="0">
      <alignment vertical="center"/>
    </xf>
    <xf numFmtId="0" fontId="106" fillId="0" borderId="0"/>
    <xf numFmtId="0" fontId="83" fillId="0" borderId="0">
      <alignment vertical="center"/>
    </xf>
    <xf numFmtId="0" fontId="109" fillId="0" borderId="0"/>
    <xf numFmtId="0" fontId="109" fillId="0" borderId="0"/>
    <xf numFmtId="0" fontId="205" fillId="0" borderId="24">
      <protection locked="0"/>
    </xf>
    <xf numFmtId="0" fontId="205" fillId="0" borderId="24">
      <protection locked="0"/>
    </xf>
    <xf numFmtId="0" fontId="205" fillId="0" borderId="24">
      <protection locked="0"/>
    </xf>
    <xf numFmtId="0" fontId="205" fillId="0" borderId="24">
      <protection locked="0"/>
    </xf>
    <xf numFmtId="0" fontId="187" fillId="0" borderId="24" applyNumberFormat="0" applyFont="0" applyFill="0" applyAlignment="0" applyProtection="0"/>
    <xf numFmtId="0" fontId="205" fillId="0" borderId="24">
      <protection locked="0"/>
    </xf>
    <xf numFmtId="0" fontId="205" fillId="0" borderId="24">
      <protection locked="0"/>
    </xf>
    <xf numFmtId="267" fontId="102" fillId="0" borderId="0">
      <protection locked="0"/>
    </xf>
    <xf numFmtId="267" fontId="102" fillId="0" borderId="0">
      <protection locked="0"/>
    </xf>
    <xf numFmtId="309" fontId="2" fillId="0" borderId="0" applyFont="0" applyFill="0" applyBorder="0" applyAlignment="0" applyProtection="0"/>
    <xf numFmtId="268" fontId="102" fillId="0" borderId="0">
      <protection locked="0"/>
    </xf>
    <xf numFmtId="268" fontId="102" fillId="0" borderId="0">
      <protection locked="0"/>
    </xf>
    <xf numFmtId="280" fontId="187" fillId="0" borderId="0" applyFont="0" applyFill="0" applyBorder="0" applyAlignment="0" applyProtection="0"/>
    <xf numFmtId="49" fontId="139" fillId="0" borderId="0">
      <alignment horizontal="centerContinuous" vertical="center"/>
    </xf>
    <xf numFmtId="207" fontId="203" fillId="0" borderId="0">
      <protection locked="0"/>
    </xf>
    <xf numFmtId="49" fontId="139" fillId="0" borderId="0">
      <alignment horizontal="centerContinuous" vertical="center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07" fontId="203" fillId="0" borderId="0">
      <protection locked="0"/>
    </xf>
    <xf numFmtId="2" fontId="112" fillId="0" borderId="4">
      <alignment horizontal="right" vertical="center"/>
    </xf>
    <xf numFmtId="3" fontId="112" fillId="0" borderId="4">
      <alignment horizontal="right" vertical="center"/>
    </xf>
    <xf numFmtId="2" fontId="112" fillId="0" borderId="4">
      <alignment horizontal="right" vertical="center"/>
    </xf>
    <xf numFmtId="3" fontId="112" fillId="0" borderId="4">
      <alignment horizontal="right" vertical="center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220" fillId="0" borderId="0"/>
    <xf numFmtId="0" fontId="47" fillId="0" borderId="0"/>
    <xf numFmtId="41" fontId="4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10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52" fillId="0" borderId="0" applyFont="0" applyFill="0" applyBorder="0" applyAlignment="0" applyProtection="0"/>
    <xf numFmtId="290" fontId="52" fillId="0" borderId="0" applyFont="0" applyFill="0" applyBorder="0" applyAlignment="0" applyProtection="0"/>
    <xf numFmtId="290" fontId="54" fillId="0" borderId="0" applyFont="0" applyFill="0" applyBorder="0" applyAlignment="0" applyProtection="0"/>
    <xf numFmtId="311" fontId="2" fillId="0" borderId="0" applyFont="0" applyFill="0" applyBorder="0" applyAlignment="0" applyProtection="0"/>
    <xf numFmtId="242" fontId="52" fillId="0" borderId="0" applyFont="0" applyFill="0" applyBorder="0" applyAlignment="0" applyProtection="0"/>
    <xf numFmtId="312" fontId="2" fillId="0" borderId="0" applyFont="0" applyFill="0" applyBorder="0" applyAlignment="0" applyProtection="0"/>
    <xf numFmtId="0" fontId="195" fillId="0" borderId="0"/>
    <xf numFmtId="0" fontId="195" fillId="0" borderId="0"/>
    <xf numFmtId="0" fontId="193" fillId="0" borderId="0"/>
    <xf numFmtId="0" fontId="193" fillId="0" borderId="0"/>
    <xf numFmtId="0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1" fillId="0" borderId="0"/>
    <xf numFmtId="202" fontId="202" fillId="0" borderId="0"/>
    <xf numFmtId="0" fontId="206" fillId="0" borderId="0"/>
    <xf numFmtId="0" fontId="204" fillId="0" borderId="0"/>
    <xf numFmtId="37" fontId="204" fillId="0" borderId="0"/>
    <xf numFmtId="42" fontId="206" fillId="0" borderId="0"/>
    <xf numFmtId="0" fontId="206" fillId="0" borderId="0"/>
    <xf numFmtId="0" fontId="204" fillId="0" borderId="0"/>
    <xf numFmtId="37" fontId="204" fillId="0" borderId="0"/>
    <xf numFmtId="44" fontId="206" fillId="0" borderId="0"/>
    <xf numFmtId="0" fontId="206" fillId="0" borderId="0"/>
    <xf numFmtId="37" fontId="204" fillId="0" borderId="0"/>
    <xf numFmtId="41" fontId="206" fillId="0" borderId="0"/>
    <xf numFmtId="0" fontId="206" fillId="0" borderId="0"/>
    <xf numFmtId="37" fontId="204" fillId="0" borderId="0"/>
    <xf numFmtId="43" fontId="206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4" fillId="0" borderId="0"/>
    <xf numFmtId="0" fontId="202" fillId="0" borderId="0"/>
    <xf numFmtId="195" fontId="221" fillId="0" borderId="0"/>
    <xf numFmtId="38" fontId="202" fillId="0" borderId="0"/>
    <xf numFmtId="40" fontId="202" fillId="0" borderId="0"/>
    <xf numFmtId="0" fontId="202" fillId="0" borderId="0"/>
    <xf numFmtId="0" fontId="202" fillId="0" borderId="0"/>
    <xf numFmtId="0" fontId="101" fillId="0" borderId="0"/>
    <xf numFmtId="0" fontId="101" fillId="0" borderId="0"/>
    <xf numFmtId="259" fontId="101" fillId="0" borderId="0"/>
    <xf numFmtId="260" fontId="10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0" fontId="222" fillId="0" borderId="0"/>
    <xf numFmtId="18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225" fillId="0" borderId="0"/>
    <xf numFmtId="0" fontId="62" fillId="0" borderId="0" applyFont="0" applyFill="0" applyBorder="0" applyAlignment="0" applyProtection="0"/>
    <xf numFmtId="0" fontId="83" fillId="0" borderId="0">
      <alignment vertical="center"/>
    </xf>
    <xf numFmtId="43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29" fillId="0" borderId="0" applyFont="0" applyFill="0" applyBorder="0" applyAlignment="0" applyProtection="0"/>
    <xf numFmtId="0" fontId="55" fillId="0" borderId="0"/>
    <xf numFmtId="0" fontId="14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222" fillId="0" borderId="0"/>
    <xf numFmtId="0" fontId="51" fillId="0" borderId="0"/>
    <xf numFmtId="0" fontId="222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30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222" fillId="0" borderId="0" applyFont="0" applyFill="0" applyBorder="0" applyAlignment="0" applyProtection="0"/>
    <xf numFmtId="44" fontId="230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27" fillId="0" borderId="0" applyFont="0" applyFill="0" applyBorder="0" applyAlignment="0" applyProtection="0"/>
    <xf numFmtId="0" fontId="41" fillId="0" borderId="0"/>
    <xf numFmtId="0" fontId="2" fillId="0" borderId="0"/>
    <xf numFmtId="0" fontId="11" fillId="0" borderId="0"/>
    <xf numFmtId="0" fontId="11" fillId="0" borderId="0"/>
    <xf numFmtId="279" fontId="223" fillId="0" borderId="0">
      <protection locked="0"/>
    </xf>
    <xf numFmtId="0" fontId="11" fillId="0" borderId="0"/>
    <xf numFmtId="0" fontId="11" fillId="0" borderId="0"/>
    <xf numFmtId="0" fontId="227" fillId="0" borderId="0"/>
    <xf numFmtId="43" fontId="23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228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2" fillId="0" borderId="0"/>
    <xf numFmtId="0" fontId="11" fillId="0" borderId="0"/>
    <xf numFmtId="279" fontId="22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>
      <protection locked="0"/>
    </xf>
    <xf numFmtId="0" fontId="83" fillId="0" borderId="0">
      <alignment vertical="center"/>
    </xf>
    <xf numFmtId="0" fontId="2" fillId="0" borderId="0"/>
    <xf numFmtId="0" fontId="224" fillId="0" borderId="0"/>
    <xf numFmtId="0" fontId="51" fillId="0" borderId="0"/>
    <xf numFmtId="0" fontId="234" fillId="0" borderId="0"/>
    <xf numFmtId="0" fontId="222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83" fillId="0" borderId="0">
      <alignment vertical="center"/>
    </xf>
    <xf numFmtId="0" fontId="2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222" fillId="0" borderId="0" applyFont="0" applyFill="0" applyBorder="0" applyAlignment="0" applyProtection="0"/>
    <xf numFmtId="42" fontId="230" fillId="0" borderId="0" applyFont="0" applyFill="0" applyBorder="0" applyAlignment="0" applyProtection="0"/>
    <xf numFmtId="0" fontId="227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5" fillId="0" borderId="0"/>
    <xf numFmtId="0" fontId="12" fillId="0" borderId="0"/>
    <xf numFmtId="0" fontId="2" fillId="0" borderId="0"/>
    <xf numFmtId="279" fontId="223" fillId="0" borderId="0">
      <protection locked="0"/>
    </xf>
    <xf numFmtId="0" fontId="2" fillId="0" borderId="0"/>
    <xf numFmtId="0" fontId="2" fillId="0" borderId="0"/>
    <xf numFmtId="0" fontId="2" fillId="0" borderId="0"/>
    <xf numFmtId="207" fontId="30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7" fillId="0" borderId="0"/>
    <xf numFmtId="207" fontId="63" fillId="0" borderId="0">
      <protection locked="0"/>
    </xf>
    <xf numFmtId="0" fontId="11" fillId="0" borderId="0"/>
    <xf numFmtId="0" fontId="11" fillId="0" borderId="0"/>
    <xf numFmtId="0" fontId="2" fillId="0" borderId="0"/>
    <xf numFmtId="49" fontId="222" fillId="0" borderId="0" applyBorder="0"/>
    <xf numFmtId="242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5" fillId="0" borderId="0"/>
    <xf numFmtId="0" fontId="233" fillId="0" borderId="0"/>
    <xf numFmtId="0" fontId="2" fillId="0" borderId="0"/>
    <xf numFmtId="0" fontId="235" fillId="0" borderId="0"/>
    <xf numFmtId="0" fontId="51" fillId="0" borderId="0"/>
    <xf numFmtId="0" fontId="231" fillId="0" borderId="0" applyFont="0" applyFill="0" applyBorder="0" applyAlignment="0" applyProtection="0"/>
    <xf numFmtId="0" fontId="231" fillId="0" borderId="0" applyFont="0" applyFill="0" applyBorder="0" applyAlignment="0" applyProtection="0"/>
    <xf numFmtId="0" fontId="2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2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83" fillId="0" borderId="0">
      <alignment vertical="center"/>
    </xf>
    <xf numFmtId="0" fontId="22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204" fontId="223" fillId="0" borderId="0">
      <protection locked="0"/>
    </xf>
    <xf numFmtId="0" fontId="1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314" fontId="236" fillId="0" borderId="25">
      <alignment horizontal="centerContinuous" vertical="center"/>
    </xf>
    <xf numFmtId="0" fontId="236" fillId="0" borderId="25">
      <alignment horizontal="centerContinuous" vertical="center"/>
    </xf>
    <xf numFmtId="0" fontId="2" fillId="0" borderId="0"/>
    <xf numFmtId="0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11" fillId="0" borderId="0"/>
    <xf numFmtId="0" fontId="194" fillId="0" borderId="0"/>
    <xf numFmtId="0" fontId="204" fillId="0" borderId="0"/>
    <xf numFmtId="0" fontId="220" fillId="0" borderId="0"/>
    <xf numFmtId="315" fontId="47" fillId="0" borderId="0"/>
    <xf numFmtId="0" fontId="220" fillId="0" borderId="0"/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1" fillId="0" borderId="0"/>
    <xf numFmtId="184" fontId="1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46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315" fontId="47" fillId="0" borderId="0"/>
    <xf numFmtId="0" fontId="47" fillId="0" borderId="0"/>
  </cellStyleXfs>
  <cellXfs count="222">
    <xf numFmtId="0" fontId="0" fillId="0" borderId="0" xfId="0">
      <alignment vertical="center"/>
    </xf>
    <xf numFmtId="316" fontId="240" fillId="0" borderId="0" xfId="12849" applyNumberFormat="1" applyFont="1" applyBorder="1" applyAlignment="1">
      <alignment horizontal="center" vertical="center"/>
    </xf>
    <xf numFmtId="41" fontId="238" fillId="0" borderId="65" xfId="12848" applyFont="1" applyBorder="1" applyAlignment="1">
      <alignment horizontal="center" vertical="center"/>
    </xf>
    <xf numFmtId="316" fontId="239" fillId="0" borderId="66" xfId="12849" applyNumberFormat="1" applyFont="1" applyBorder="1" applyAlignment="1">
      <alignment horizontal="center" vertical="center"/>
    </xf>
    <xf numFmtId="41" fontId="238" fillId="0" borderId="66" xfId="12848" applyFont="1" applyBorder="1" applyAlignment="1">
      <alignment horizontal="center" vertical="center"/>
    </xf>
    <xf numFmtId="316" fontId="239" fillId="0" borderId="66" xfId="12850" quotePrefix="1" applyNumberFormat="1" applyFont="1" applyBorder="1" applyAlignment="1">
      <alignment horizontal="center" vertical="center"/>
    </xf>
    <xf numFmtId="316" fontId="238" fillId="0" borderId="66" xfId="12850" applyNumberFormat="1" applyFont="1" applyBorder="1" applyAlignment="1">
      <alignment horizontal="center" vertical="center"/>
    </xf>
    <xf numFmtId="316" fontId="239" fillId="0" borderId="66" xfId="12849" applyNumberFormat="1" applyFont="1" applyBorder="1" applyAlignment="1">
      <alignment horizontal="centerContinuous" vertical="center"/>
    </xf>
    <xf numFmtId="316" fontId="238" fillId="0" borderId="66" xfId="12849" applyNumberFormat="1" applyFont="1" applyBorder="1" applyAlignment="1">
      <alignment horizontal="centerContinuous" vertical="center"/>
    </xf>
    <xf numFmtId="316" fontId="238" fillId="0" borderId="67" xfId="12849" applyNumberFormat="1" applyFont="1" applyBorder="1" applyAlignment="1">
      <alignment horizontal="center" vertical="center"/>
    </xf>
    <xf numFmtId="316" fontId="240" fillId="0" borderId="0" xfId="12849" applyNumberFormat="1" applyFont="1" applyBorder="1" applyAlignment="1">
      <alignment vertical="center"/>
    </xf>
    <xf numFmtId="41" fontId="238" fillId="0" borderId="29" xfId="12848" applyFont="1" applyBorder="1" applyAlignment="1">
      <alignment horizontal="center" vertical="center"/>
    </xf>
    <xf numFmtId="316" fontId="239" fillId="0" borderId="0" xfId="12849" applyNumberFormat="1" applyFont="1" applyBorder="1" applyAlignment="1">
      <alignment horizontal="center" vertical="center"/>
    </xf>
    <xf numFmtId="41" fontId="238" fillId="0" borderId="0" xfId="12848" applyFont="1" applyBorder="1" applyAlignment="1">
      <alignment horizontal="center" vertical="center"/>
    </xf>
    <xf numFmtId="316" fontId="239" fillId="0" borderId="0" xfId="12850" quotePrefix="1" applyNumberFormat="1" applyFont="1" applyBorder="1" applyAlignment="1">
      <alignment horizontal="center" vertical="center"/>
    </xf>
    <xf numFmtId="316" fontId="238" fillId="0" borderId="0" xfId="12850" applyNumberFormat="1" applyFont="1" applyBorder="1" applyAlignment="1">
      <alignment horizontal="center" vertical="center"/>
    </xf>
    <xf numFmtId="316" fontId="239" fillId="0" borderId="0" xfId="12849" applyNumberFormat="1" applyFont="1" applyBorder="1" applyAlignment="1">
      <alignment horizontal="centerContinuous" vertical="center"/>
    </xf>
    <xf numFmtId="316" fontId="238" fillId="0" borderId="0" xfId="12849" applyNumberFormat="1" applyFont="1" applyBorder="1" applyAlignment="1">
      <alignment horizontal="centerContinuous" vertical="center"/>
    </xf>
    <xf numFmtId="316" fontId="238" fillId="0" borderId="30" xfId="12849" applyNumberFormat="1" applyFont="1" applyBorder="1" applyAlignment="1">
      <alignment horizontal="center" vertical="center"/>
    </xf>
    <xf numFmtId="41" fontId="241" fillId="0" borderId="29" xfId="12848" applyFont="1" applyBorder="1" applyAlignment="1">
      <alignment horizontal="centerContinuous" vertical="center"/>
    </xf>
    <xf numFmtId="316" fontId="242" fillId="0" borderId="0" xfId="12849" applyNumberFormat="1" applyFont="1" applyBorder="1" applyAlignment="1">
      <alignment horizontal="centerContinuous" vertical="center"/>
    </xf>
    <xf numFmtId="41" fontId="242" fillId="0" borderId="0" xfId="12848" applyFont="1" applyBorder="1" applyAlignment="1">
      <alignment horizontal="centerContinuous" vertical="center"/>
    </xf>
    <xf numFmtId="316" fontId="242" fillId="0" borderId="0" xfId="12850" quotePrefix="1" applyNumberFormat="1" applyFont="1" applyBorder="1" applyAlignment="1">
      <alignment horizontal="centerContinuous" vertical="center"/>
    </xf>
    <xf numFmtId="316" fontId="242" fillId="0" borderId="0" xfId="12850" applyNumberFormat="1" applyFont="1" applyBorder="1" applyAlignment="1">
      <alignment horizontal="centerContinuous" vertical="center"/>
    </xf>
    <xf numFmtId="316" fontId="242" fillId="0" borderId="0" xfId="12849" quotePrefix="1" applyNumberFormat="1" applyFont="1" applyBorder="1" applyAlignment="1">
      <alignment horizontal="centerContinuous" vertical="center"/>
    </xf>
    <xf numFmtId="316" fontId="242" fillId="0" borderId="30" xfId="12849" applyNumberFormat="1" applyFont="1" applyBorder="1" applyAlignment="1">
      <alignment horizontal="centerContinuous" vertical="center"/>
    </xf>
    <xf numFmtId="41" fontId="238" fillId="0" borderId="29" xfId="12848" applyFont="1" applyBorder="1" applyAlignment="1">
      <alignment vertical="center"/>
    </xf>
    <xf numFmtId="316" fontId="238" fillId="0" borderId="0" xfId="12849" quotePrefix="1" applyNumberFormat="1" applyFont="1" applyBorder="1" applyAlignment="1">
      <alignment horizontal="center" vertical="center"/>
    </xf>
    <xf numFmtId="0" fontId="243" fillId="0" borderId="15" xfId="12848" applyNumberFormat="1" applyFont="1" applyBorder="1" applyAlignment="1">
      <alignment vertical="center"/>
    </xf>
    <xf numFmtId="316" fontId="238" fillId="0" borderId="15" xfId="12850" quotePrefix="1" applyNumberFormat="1" applyFont="1" applyBorder="1" applyAlignment="1">
      <alignment vertical="center"/>
    </xf>
    <xf numFmtId="316" fontId="238" fillId="0" borderId="15" xfId="12850" applyNumberFormat="1" applyFont="1" applyBorder="1" applyAlignment="1">
      <alignment vertical="center"/>
    </xf>
    <xf numFmtId="316" fontId="238" fillId="0" borderId="0" xfId="12850" applyNumberFormat="1" applyFont="1" applyBorder="1" applyAlignment="1">
      <alignment vertical="center"/>
    </xf>
    <xf numFmtId="316" fontId="238" fillId="0" borderId="0" xfId="12849" quotePrefix="1" applyNumberFormat="1" applyFont="1" applyBorder="1" applyAlignment="1">
      <alignment vertical="center"/>
    </xf>
    <xf numFmtId="316" fontId="238" fillId="0" borderId="30" xfId="12849" applyNumberFormat="1" applyFont="1" applyBorder="1" applyAlignment="1">
      <alignment vertical="center"/>
    </xf>
    <xf numFmtId="316" fontId="238" fillId="0" borderId="0" xfId="12849" applyNumberFormat="1" applyFont="1" applyBorder="1" applyAlignment="1">
      <alignment horizontal="center" vertical="center"/>
    </xf>
    <xf numFmtId="41" fontId="238" fillId="0" borderId="0" xfId="12848" applyFont="1" applyBorder="1" applyAlignment="1">
      <alignment vertical="center"/>
    </xf>
    <xf numFmtId="316" fontId="238" fillId="0" borderId="0" xfId="12850" quotePrefix="1" applyNumberFormat="1" applyFont="1" applyBorder="1" applyAlignment="1">
      <alignment vertical="center"/>
    </xf>
    <xf numFmtId="316" fontId="238" fillId="0" borderId="10" xfId="12850" applyNumberFormat="1" applyFont="1" applyBorder="1" applyAlignment="1">
      <alignment horizontal="centerContinuous" vertical="center"/>
    </xf>
    <xf numFmtId="316" fontId="238" fillId="0" borderId="10" xfId="12850" quotePrefix="1" applyNumberFormat="1" applyFont="1" applyBorder="1" applyAlignment="1">
      <alignment horizontal="centerContinuous" vertical="center"/>
    </xf>
    <xf numFmtId="316" fontId="238" fillId="0" borderId="26" xfId="12850" applyNumberFormat="1" applyFont="1" applyBorder="1" applyAlignment="1">
      <alignment horizontal="centerContinuous" vertical="center"/>
    </xf>
    <xf numFmtId="316" fontId="238" fillId="0" borderId="26" xfId="12849" applyNumberFormat="1" applyFont="1" applyBorder="1" applyAlignment="1">
      <alignment horizontal="center" vertical="center"/>
    </xf>
    <xf numFmtId="41" fontId="238" fillId="0" borderId="25" xfId="12848" applyFont="1" applyBorder="1" applyAlignment="1">
      <alignment vertical="center"/>
    </xf>
    <xf numFmtId="316" fontId="238" fillId="0" borderId="10" xfId="12850" quotePrefix="1" applyNumberFormat="1" applyFont="1" applyBorder="1" applyAlignment="1">
      <alignment vertical="center"/>
    </xf>
    <xf numFmtId="317" fontId="238" fillId="0" borderId="10" xfId="12850" applyNumberFormat="1" applyFont="1" applyBorder="1" applyAlignment="1">
      <alignment vertical="center"/>
    </xf>
    <xf numFmtId="316" fontId="238" fillId="0" borderId="10" xfId="12850" applyNumberFormat="1" applyFont="1" applyBorder="1" applyAlignment="1">
      <alignment horizontal="right" vertical="center"/>
    </xf>
    <xf numFmtId="42" fontId="244" fillId="0" borderId="10" xfId="12851" applyFont="1" applyBorder="1" applyAlignment="1">
      <alignment vertical="center"/>
    </xf>
    <xf numFmtId="316" fontId="238" fillId="0" borderId="26" xfId="12850" applyNumberFormat="1" applyFont="1" applyBorder="1" applyAlignment="1">
      <alignment vertical="center"/>
    </xf>
    <xf numFmtId="316" fontId="238" fillId="0" borderId="1" xfId="12849" quotePrefix="1" applyNumberFormat="1" applyFont="1" applyBorder="1" applyAlignment="1">
      <alignment vertical="center"/>
    </xf>
    <xf numFmtId="316" fontId="238" fillId="0" borderId="0" xfId="12849" applyNumberFormat="1" applyFont="1" applyBorder="1" applyAlignment="1">
      <alignment vertical="center"/>
    </xf>
    <xf numFmtId="316" fontId="238" fillId="0" borderId="29" xfId="12849" applyNumberFormat="1" applyFont="1" applyBorder="1" applyAlignment="1">
      <alignment vertical="center"/>
    </xf>
    <xf numFmtId="41" fontId="238" fillId="0" borderId="25" xfId="12848" applyFont="1" applyBorder="1" applyAlignment="1">
      <alignment horizontal="left" vertical="center"/>
    </xf>
    <xf numFmtId="318" fontId="238" fillId="0" borderId="10" xfId="12850" quotePrefix="1" applyNumberFormat="1" applyFont="1" applyBorder="1" applyAlignment="1">
      <alignment vertical="center"/>
    </xf>
    <xf numFmtId="316" fontId="238" fillId="0" borderId="10" xfId="12850" applyNumberFormat="1" applyFont="1" applyBorder="1" applyAlignment="1">
      <alignment vertical="center"/>
    </xf>
    <xf numFmtId="41" fontId="238" fillId="0" borderId="0" xfId="12848" applyFont="1" applyBorder="1" applyAlignment="1">
      <alignment horizontal="left" vertical="center"/>
    </xf>
    <xf numFmtId="318" fontId="238" fillId="0" borderId="0" xfId="12850" quotePrefix="1" applyNumberFormat="1" applyFont="1" applyBorder="1" applyAlignment="1">
      <alignment vertical="center"/>
    </xf>
    <xf numFmtId="316" fontId="238" fillId="0" borderId="0" xfId="12850" applyNumberFormat="1" applyFont="1" applyBorder="1" applyAlignment="1">
      <alignment horizontal="right" vertical="center"/>
    </xf>
    <xf numFmtId="42" fontId="244" fillId="0" borderId="0" xfId="12851" applyFont="1" applyBorder="1" applyAlignment="1">
      <alignment vertical="center"/>
    </xf>
    <xf numFmtId="316" fontId="245" fillId="0" borderId="0" xfId="12849" applyNumberFormat="1" applyFont="1" applyBorder="1" applyAlignment="1">
      <alignment vertical="center"/>
    </xf>
    <xf numFmtId="316" fontId="245" fillId="0" borderId="0" xfId="12850" applyNumberFormat="1" applyFont="1" applyBorder="1" applyAlignment="1">
      <alignment vertical="center"/>
    </xf>
    <xf numFmtId="316" fontId="245" fillId="0" borderId="0" xfId="12849" applyNumberFormat="1" applyFont="1" applyBorder="1" applyAlignment="1">
      <alignment horizontal="left" vertical="center"/>
    </xf>
    <xf numFmtId="316" fontId="240" fillId="0" borderId="0" xfId="12850" applyNumberFormat="1" applyFont="1" applyBorder="1" applyAlignment="1">
      <alignment vertical="center"/>
    </xf>
    <xf numFmtId="262" fontId="246" fillId="0" borderId="1" xfId="12852" applyNumberFormat="1" applyBorder="1" applyAlignment="1">
      <alignment horizontal="center" vertical="center"/>
    </xf>
    <xf numFmtId="262" fontId="246" fillId="0" borderId="73" xfId="12852" applyNumberFormat="1" applyBorder="1" applyAlignment="1">
      <alignment vertical="center"/>
    </xf>
    <xf numFmtId="262" fontId="246" fillId="0" borderId="1" xfId="12852" applyNumberFormat="1" applyBorder="1" applyAlignment="1">
      <alignment vertical="center"/>
    </xf>
    <xf numFmtId="319" fontId="246" fillId="0" borderId="1" xfId="12852" applyNumberFormat="1" applyBorder="1" applyAlignment="1">
      <alignment vertical="center"/>
    </xf>
    <xf numFmtId="262" fontId="246" fillId="0" borderId="74" xfId="12852" applyNumberFormat="1" applyBorder="1" applyAlignment="1">
      <alignment vertical="center" wrapText="1"/>
    </xf>
    <xf numFmtId="0" fontId="247" fillId="0" borderId="0" xfId="12852" applyFont="1" applyAlignment="1">
      <alignment vertical="center"/>
    </xf>
    <xf numFmtId="0" fontId="248" fillId="0" borderId="1" xfId="12852" applyFont="1" applyBorder="1" applyAlignment="1">
      <alignment vertical="center"/>
    </xf>
    <xf numFmtId="0" fontId="246" fillId="112" borderId="1" xfId="12852" applyFill="1" applyBorder="1" applyAlignment="1">
      <alignment vertical="center"/>
    </xf>
    <xf numFmtId="0" fontId="246" fillId="113" borderId="1" xfId="12852" applyFill="1" applyBorder="1" applyAlignment="1">
      <alignment vertical="center"/>
    </xf>
    <xf numFmtId="262" fontId="246" fillId="0" borderId="71" xfId="12852" applyNumberFormat="1" applyBorder="1" applyAlignment="1">
      <alignment horizontal="center" vertical="center"/>
    </xf>
    <xf numFmtId="262" fontId="246" fillId="0" borderId="7" xfId="12852" applyNumberFormat="1" applyBorder="1" applyAlignment="1">
      <alignment horizontal="center" vertical="center"/>
    </xf>
    <xf numFmtId="262" fontId="246" fillId="0" borderId="72" xfId="12852" applyNumberFormat="1" applyBorder="1" applyAlignment="1">
      <alignment horizontal="center" vertical="center" wrapText="1"/>
    </xf>
    <xf numFmtId="41" fontId="238" fillId="0" borderId="15" xfId="12848" applyFont="1" applyBorder="1" applyAlignment="1">
      <alignment vertical="center"/>
    </xf>
    <xf numFmtId="42" fontId="244" fillId="0" borderId="15" xfId="12851" applyFont="1" applyBorder="1" applyAlignment="1">
      <alignment vertical="center"/>
    </xf>
    <xf numFmtId="316" fontId="238" fillId="0" borderId="29" xfId="12849" applyNumberFormat="1" applyFont="1" applyBorder="1" applyAlignment="1">
      <alignment horizontal="center" vertical="center"/>
    </xf>
    <xf numFmtId="316" fontId="238" fillId="0" borderId="1" xfId="12850" quotePrefix="1" applyNumberFormat="1" applyFont="1" applyBorder="1" applyAlignment="1">
      <alignment vertical="center"/>
    </xf>
    <xf numFmtId="316" fontId="238" fillId="0" borderId="1" xfId="12849" applyNumberFormat="1" applyFont="1" applyBorder="1" applyAlignment="1">
      <alignment horizontal="centerContinuous" vertical="center"/>
    </xf>
    <xf numFmtId="316" fontId="238" fillId="0" borderId="1" xfId="12850" quotePrefix="1" applyNumberFormat="1" applyFont="1" applyBorder="1" applyAlignment="1">
      <alignment horizontal="centerContinuous" vertical="center"/>
    </xf>
    <xf numFmtId="316" fontId="240" fillId="0" borderId="31" xfId="12849" applyNumberFormat="1" applyFont="1" applyBorder="1" applyAlignment="1">
      <alignment vertical="center"/>
    </xf>
    <xf numFmtId="316" fontId="240" fillId="0" borderId="11" xfId="12849" applyNumberFormat="1" applyFont="1" applyBorder="1" applyAlignment="1">
      <alignment vertical="center"/>
    </xf>
    <xf numFmtId="316" fontId="240" fillId="0" borderId="11" xfId="12850" applyNumberFormat="1" applyFont="1" applyBorder="1" applyAlignment="1">
      <alignment vertical="center"/>
    </xf>
    <xf numFmtId="316" fontId="240" fillId="0" borderId="11" xfId="12849" applyNumberFormat="1" applyFont="1" applyBorder="1" applyAlignment="1">
      <alignment horizontal="center" vertical="center"/>
    </xf>
    <xf numFmtId="316" fontId="240" fillId="0" borderId="32" xfId="12849" applyNumberFormat="1" applyFont="1" applyBorder="1" applyAlignment="1">
      <alignment vertical="center"/>
    </xf>
    <xf numFmtId="41" fontId="250" fillId="0" borderId="0" xfId="12853" applyFont="1" applyFill="1" applyAlignment="1">
      <alignment vertical="center"/>
    </xf>
    <xf numFmtId="41" fontId="251" fillId="0" borderId="29" xfId="12853" applyFont="1" applyFill="1" applyBorder="1" applyAlignment="1">
      <alignment horizontal="center" vertical="center"/>
    </xf>
    <xf numFmtId="41" fontId="251" fillId="0" borderId="0" xfId="12853" applyFont="1" applyFill="1" applyBorder="1" applyAlignment="1">
      <alignment horizontal="center" vertical="center"/>
    </xf>
    <xf numFmtId="41" fontId="251" fillId="0" borderId="0" xfId="12853" applyNumberFormat="1" applyFont="1" applyFill="1" applyBorder="1" applyAlignment="1">
      <alignment horizontal="center" vertical="center"/>
    </xf>
    <xf numFmtId="10" fontId="251" fillId="0" borderId="0" xfId="12853" applyNumberFormat="1" applyFont="1" applyFill="1" applyBorder="1" applyAlignment="1">
      <alignment horizontal="center" vertical="center"/>
    </xf>
    <xf numFmtId="176" fontId="252" fillId="0" borderId="30" xfId="12854" applyNumberFormat="1" applyFont="1" applyFill="1" applyBorder="1" applyAlignment="1">
      <alignment horizontal="right" vertical="center"/>
    </xf>
    <xf numFmtId="41" fontId="252" fillId="0" borderId="29" xfId="12853" applyFont="1" applyFill="1" applyBorder="1" applyAlignment="1">
      <alignment vertical="center"/>
    </xf>
    <xf numFmtId="41" fontId="250" fillId="0" borderId="0" xfId="12853" applyFont="1" applyFill="1" applyBorder="1" applyAlignment="1">
      <alignment vertical="center"/>
    </xf>
    <xf numFmtId="41" fontId="250" fillId="0" borderId="0" xfId="12853" applyNumberFormat="1" applyFont="1" applyFill="1" applyBorder="1" applyAlignment="1">
      <alignment vertical="center"/>
    </xf>
    <xf numFmtId="176" fontId="252" fillId="0" borderId="32" xfId="12854" applyNumberFormat="1" applyFont="1" applyFill="1" applyBorder="1" applyAlignment="1">
      <alignment horizontal="right" vertical="center"/>
    </xf>
    <xf numFmtId="41" fontId="250" fillId="0" borderId="80" xfId="12853" applyNumberFormat="1" applyFont="1" applyFill="1" applyBorder="1" applyAlignment="1">
      <alignment horizontal="center" vertical="center"/>
    </xf>
    <xf numFmtId="41" fontId="250" fillId="0" borderId="82" xfId="12853" applyFont="1" applyFill="1" applyBorder="1" applyAlignment="1">
      <alignment horizontal="center" vertical="center"/>
    </xf>
    <xf numFmtId="41" fontId="250" fillId="0" borderId="21" xfId="12853" applyFont="1" applyFill="1" applyBorder="1" applyAlignment="1">
      <alignment horizontal="center" vertical="center"/>
    </xf>
    <xf numFmtId="41" fontId="250" fillId="0" borderId="84" xfId="12853" applyNumberFormat="1" applyFont="1" applyFill="1" applyBorder="1" applyAlignment="1">
      <alignment vertical="center"/>
    </xf>
    <xf numFmtId="41" fontId="250" fillId="0" borderId="84" xfId="12853" applyFont="1" applyFill="1" applyBorder="1" applyAlignment="1">
      <alignment horizontal="right" vertical="center"/>
    </xf>
    <xf numFmtId="10" fontId="250" fillId="0" borderId="85" xfId="12853" applyNumberFormat="1" applyFont="1" applyFill="1" applyBorder="1" applyAlignment="1">
      <alignment vertical="center"/>
    </xf>
    <xf numFmtId="41" fontId="240" fillId="0" borderId="86" xfId="12853" applyFont="1" applyFill="1" applyBorder="1" applyAlignment="1">
      <alignment vertical="center"/>
    </xf>
    <xf numFmtId="41" fontId="250" fillId="0" borderId="87" xfId="12853" applyNumberFormat="1" applyFont="1" applyFill="1" applyBorder="1" applyAlignment="1">
      <alignment vertical="center"/>
    </xf>
    <xf numFmtId="41" fontId="254" fillId="0" borderId="87" xfId="12853" applyFont="1" applyFill="1" applyBorder="1" applyAlignment="1">
      <alignment horizontal="center" vertical="center"/>
    </xf>
    <xf numFmtId="0" fontId="250" fillId="0" borderId="88" xfId="12855" applyFont="1" applyBorder="1" applyAlignment="1">
      <alignment vertical="center"/>
    </xf>
    <xf numFmtId="0" fontId="250" fillId="0" borderId="89" xfId="12855" applyFont="1" applyBorder="1" applyAlignment="1">
      <alignment vertical="center"/>
    </xf>
    <xf numFmtId="41" fontId="250" fillId="0" borderId="90" xfId="12853" applyFont="1" applyFill="1" applyBorder="1" applyAlignment="1">
      <alignment horizontal="center" vertical="center"/>
    </xf>
    <xf numFmtId="41" fontId="250" fillId="0" borderId="87" xfId="12853" applyFont="1" applyFill="1" applyBorder="1" applyAlignment="1">
      <alignment horizontal="right" vertical="center"/>
    </xf>
    <xf numFmtId="10" fontId="250" fillId="0" borderId="91" xfId="12853" applyNumberFormat="1" applyFont="1" applyFill="1" applyBorder="1" applyAlignment="1">
      <alignment vertical="center"/>
    </xf>
    <xf numFmtId="41" fontId="254" fillId="0" borderId="92" xfId="12853" applyFont="1" applyFill="1" applyBorder="1" applyAlignment="1">
      <alignment horizontal="center" vertical="center"/>
    </xf>
    <xf numFmtId="41" fontId="250" fillId="0" borderId="93" xfId="12853" applyFont="1" applyFill="1" applyBorder="1" applyAlignment="1">
      <alignment horizontal="center" vertical="center"/>
    </xf>
    <xf numFmtId="41" fontId="250" fillId="0" borderId="63" xfId="12853" applyNumberFormat="1" applyFont="1" applyFill="1" applyBorder="1" applyAlignment="1">
      <alignment vertical="center"/>
    </xf>
    <xf numFmtId="41" fontId="250" fillId="0" borderId="93" xfId="12853" applyFont="1" applyFill="1" applyBorder="1" applyAlignment="1">
      <alignment horizontal="right" vertical="center"/>
    </xf>
    <xf numFmtId="10" fontId="250" fillId="0" borderId="94" xfId="12853" applyNumberFormat="1" applyFont="1" applyFill="1" applyBorder="1" applyAlignment="1">
      <alignment vertical="center"/>
    </xf>
    <xf numFmtId="41" fontId="254" fillId="0" borderId="77" xfId="12853" applyFont="1" applyFill="1" applyBorder="1" applyAlignment="1">
      <alignment horizontal="center" vertical="center"/>
    </xf>
    <xf numFmtId="41" fontId="250" fillId="0" borderId="86" xfId="12853" applyFont="1" applyFill="1" applyBorder="1" applyAlignment="1">
      <alignment vertical="center"/>
    </xf>
    <xf numFmtId="41" fontId="250" fillId="0" borderId="95" xfId="12853" applyFont="1" applyFill="1" applyBorder="1" applyAlignment="1">
      <alignment horizontal="center" vertical="center"/>
    </xf>
    <xf numFmtId="41" fontId="250" fillId="0" borderId="6" xfId="12853" applyNumberFormat="1" applyFont="1" applyFill="1" applyBorder="1" applyAlignment="1">
      <alignment vertical="center"/>
    </xf>
    <xf numFmtId="41" fontId="250" fillId="0" borderId="96" xfId="12853" applyFont="1" applyFill="1" applyBorder="1" applyAlignment="1">
      <alignment horizontal="right" vertical="center"/>
    </xf>
    <xf numFmtId="279" fontId="250" fillId="0" borderId="19" xfId="12853" applyNumberFormat="1" applyFont="1" applyFill="1" applyBorder="1" applyAlignment="1">
      <alignment vertical="center"/>
    </xf>
    <xf numFmtId="41" fontId="250" fillId="0" borderId="30" xfId="12853" applyFont="1" applyFill="1" applyBorder="1" applyAlignment="1">
      <alignment vertical="center"/>
    </xf>
    <xf numFmtId="41" fontId="250" fillId="0" borderId="97" xfId="12853" applyNumberFormat="1" applyFont="1" applyFill="1" applyBorder="1" applyAlignment="1">
      <alignment vertical="center"/>
    </xf>
    <xf numFmtId="41" fontId="250" fillId="0" borderId="89" xfId="12853" applyFont="1" applyFill="1" applyBorder="1" applyAlignment="1">
      <alignment vertical="center"/>
    </xf>
    <xf numFmtId="41" fontId="250" fillId="0" borderId="98" xfId="12853" applyFont="1" applyFill="1" applyBorder="1" applyAlignment="1">
      <alignment horizontal="center" vertical="center"/>
    </xf>
    <xf numFmtId="41" fontId="250" fillId="0" borderId="98" xfId="12853" applyNumberFormat="1" applyFont="1" applyFill="1" applyBorder="1" applyAlignment="1">
      <alignment vertical="center"/>
    </xf>
    <xf numFmtId="41" fontId="250" fillId="0" borderId="98" xfId="12853" applyFont="1" applyFill="1" applyBorder="1" applyAlignment="1">
      <alignment horizontal="right" vertical="center"/>
    </xf>
    <xf numFmtId="10" fontId="250" fillId="0" borderId="99" xfId="12853" applyNumberFormat="1" applyFont="1" applyFill="1" applyBorder="1" applyAlignment="1">
      <alignment vertical="center"/>
    </xf>
    <xf numFmtId="41" fontId="250" fillId="0" borderId="100" xfId="12853" applyFont="1" applyFill="1" applyBorder="1" applyAlignment="1">
      <alignment vertical="center"/>
    </xf>
    <xf numFmtId="41" fontId="250" fillId="0" borderId="101" xfId="12853" applyNumberFormat="1" applyFont="1" applyFill="1" applyBorder="1" applyAlignment="1">
      <alignment vertical="center"/>
    </xf>
    <xf numFmtId="41" fontId="250" fillId="0" borderId="101" xfId="12853" applyFont="1" applyFill="1" applyBorder="1" applyAlignment="1">
      <alignment horizontal="right" vertical="center"/>
    </xf>
    <xf numFmtId="10" fontId="250" fillId="0" borderId="88" xfId="12853" applyNumberFormat="1" applyFont="1" applyFill="1" applyBorder="1" applyAlignment="1">
      <alignment vertical="center"/>
    </xf>
    <xf numFmtId="41" fontId="250" fillId="0" borderId="102" xfId="12853" applyFont="1" applyFill="1" applyBorder="1" applyAlignment="1">
      <alignment vertical="center"/>
    </xf>
    <xf numFmtId="324" fontId="250" fillId="0" borderId="88" xfId="12853" applyNumberFormat="1" applyFont="1" applyFill="1" applyBorder="1" applyAlignment="1">
      <alignment vertical="center"/>
    </xf>
    <xf numFmtId="279" fontId="250" fillId="0" borderId="88" xfId="12853" applyNumberFormat="1" applyFont="1" applyFill="1" applyBorder="1" applyAlignment="1">
      <alignment vertical="center"/>
    </xf>
    <xf numFmtId="325" fontId="240" fillId="0" borderId="104" xfId="12856" applyNumberFormat="1" applyFont="1" applyFill="1" applyBorder="1" applyAlignment="1">
      <alignment horizontal="center" vertical="center"/>
    </xf>
    <xf numFmtId="41" fontId="255" fillId="0" borderId="90" xfId="12853" applyFont="1" applyFill="1" applyBorder="1" applyAlignment="1">
      <alignment horizontal="left" vertical="center"/>
    </xf>
    <xf numFmtId="41" fontId="250" fillId="0" borderId="103" xfId="12853" applyNumberFormat="1" applyFont="1" applyFill="1" applyBorder="1" applyAlignment="1">
      <alignment vertical="center"/>
    </xf>
    <xf numFmtId="41" fontId="256" fillId="0" borderId="90" xfId="12853" applyFont="1" applyFill="1" applyBorder="1" applyAlignment="1">
      <alignment horizontal="center" vertical="center" shrinkToFit="1"/>
    </xf>
    <xf numFmtId="41" fontId="256" fillId="0" borderId="6" xfId="12853" applyNumberFormat="1" applyFont="1" applyFill="1" applyBorder="1" applyAlignment="1">
      <alignment vertical="center"/>
    </xf>
    <xf numFmtId="41" fontId="256" fillId="0" borderId="101" xfId="12853" applyFont="1" applyFill="1" applyBorder="1" applyAlignment="1">
      <alignment horizontal="right" vertical="center"/>
    </xf>
    <xf numFmtId="10" fontId="256" fillId="0" borderId="88" xfId="12853" applyNumberFormat="1" applyFont="1" applyFill="1" applyBorder="1" applyAlignment="1">
      <alignment vertical="center"/>
    </xf>
    <xf numFmtId="41" fontId="256" fillId="0" borderId="102" xfId="12853" applyFont="1" applyFill="1" applyBorder="1" applyAlignment="1">
      <alignment vertical="center"/>
    </xf>
    <xf numFmtId="41" fontId="250" fillId="0" borderId="106" xfId="12853" applyFont="1" applyFill="1" applyBorder="1" applyAlignment="1">
      <alignment vertical="center"/>
    </xf>
    <xf numFmtId="41" fontId="250" fillId="0" borderId="18" xfId="12853" applyNumberFormat="1" applyFont="1" applyFill="1" applyBorder="1" applyAlignment="1">
      <alignment vertical="center"/>
    </xf>
    <xf numFmtId="41" fontId="250" fillId="0" borderId="110" xfId="12853" applyFont="1" applyFill="1" applyBorder="1" applyAlignment="1">
      <alignment horizontal="right" vertical="center"/>
    </xf>
    <xf numFmtId="10" fontId="250" fillId="0" borderId="27" xfId="12853" applyNumberFormat="1" applyFont="1" applyFill="1" applyBorder="1" applyAlignment="1">
      <alignment vertical="center"/>
    </xf>
    <xf numFmtId="41" fontId="250" fillId="0" borderId="111" xfId="12853" applyFont="1" applyFill="1" applyBorder="1" applyAlignment="1">
      <alignment vertical="center"/>
    </xf>
    <xf numFmtId="41" fontId="250" fillId="0" borderId="64" xfId="12853" applyFont="1" applyFill="1" applyBorder="1" applyAlignment="1">
      <alignment vertical="center"/>
    </xf>
    <xf numFmtId="41" fontId="250" fillId="0" borderId="76" xfId="12853" applyNumberFormat="1" applyFont="1" applyFill="1" applyBorder="1" applyAlignment="1">
      <alignment vertical="center"/>
    </xf>
    <xf numFmtId="41" fontId="250" fillId="0" borderId="53" xfId="12853" applyFont="1" applyFill="1" applyBorder="1" applyAlignment="1">
      <alignment horizontal="right" vertical="center"/>
    </xf>
    <xf numFmtId="10" fontId="250" fillId="0" borderId="112" xfId="12853" applyNumberFormat="1" applyFont="1" applyFill="1" applyBorder="1" applyAlignment="1">
      <alignment vertical="center"/>
    </xf>
    <xf numFmtId="41" fontId="250" fillId="0" borderId="32" xfId="12853" applyFont="1" applyFill="1" applyBorder="1" applyAlignment="1">
      <alignment vertical="center"/>
    </xf>
    <xf numFmtId="324" fontId="256" fillId="0" borderId="88" xfId="12853" applyNumberFormat="1" applyFont="1" applyFill="1" applyBorder="1" applyAlignment="1">
      <alignment vertical="center"/>
    </xf>
    <xf numFmtId="41" fontId="250" fillId="0" borderId="95" xfId="12853" applyFont="1" applyFill="1" applyBorder="1" applyAlignment="1">
      <alignment horizontal="center" vertical="center"/>
    </xf>
    <xf numFmtId="316" fontId="239" fillId="0" borderId="114" xfId="12849" applyNumberFormat="1" applyFont="1" applyBorder="1" applyAlignment="1">
      <alignment horizontal="center" vertical="center"/>
    </xf>
    <xf numFmtId="316" fontId="239" fillId="0" borderId="114" xfId="12850" quotePrefix="1" applyNumberFormat="1" applyFont="1" applyBorder="1" applyAlignment="1">
      <alignment horizontal="center" vertical="center"/>
    </xf>
    <xf numFmtId="316" fontId="238" fillId="0" borderId="3" xfId="12850" applyNumberFormat="1" applyFont="1" applyBorder="1" applyAlignment="1">
      <alignment horizontal="center" vertical="center"/>
    </xf>
    <xf numFmtId="316" fontId="239" fillId="0" borderId="115" xfId="12849" applyNumberFormat="1" applyFont="1" applyBorder="1" applyAlignment="1">
      <alignment horizontal="centerContinuous" vertical="center"/>
    </xf>
    <xf numFmtId="316" fontId="238" fillId="0" borderId="115" xfId="12849" applyNumberFormat="1" applyFont="1" applyBorder="1" applyAlignment="1">
      <alignment horizontal="centerContinuous" vertical="center"/>
    </xf>
    <xf numFmtId="316" fontId="238" fillId="0" borderId="116" xfId="12849" applyNumberFormat="1" applyFont="1" applyBorder="1" applyAlignment="1">
      <alignment horizontal="center" vertical="center"/>
    </xf>
    <xf numFmtId="316" fontId="239" fillId="0" borderId="17" xfId="12849" applyNumberFormat="1" applyFont="1" applyBorder="1" applyAlignment="1">
      <alignment horizontal="center" vertical="center"/>
    </xf>
    <xf numFmtId="316" fontId="239" fillId="0" borderId="17" xfId="12850" quotePrefix="1" applyNumberFormat="1" applyFont="1" applyBorder="1" applyAlignment="1">
      <alignment horizontal="center" vertical="center"/>
    </xf>
    <xf numFmtId="316" fontId="238" fillId="0" borderId="63" xfId="12850" applyNumberFormat="1" applyFont="1" applyBorder="1" applyAlignment="1">
      <alignment horizontal="center" vertical="center"/>
    </xf>
    <xf numFmtId="316" fontId="239" fillId="0" borderId="118" xfId="12849" applyNumberFormat="1" applyFont="1" applyBorder="1" applyAlignment="1">
      <alignment horizontal="centerContinuous" vertical="center"/>
    </xf>
    <xf numFmtId="316" fontId="238" fillId="0" borderId="118" xfId="12849" applyNumberFormat="1" applyFont="1" applyBorder="1" applyAlignment="1">
      <alignment horizontal="centerContinuous" vertical="center"/>
    </xf>
    <xf numFmtId="316" fontId="238" fillId="0" borderId="64" xfId="12849" applyNumberFormat="1" applyFont="1" applyBorder="1" applyAlignment="1">
      <alignment horizontal="center" vertical="center"/>
    </xf>
    <xf numFmtId="41" fontId="250" fillId="0" borderId="92" xfId="12853" applyFont="1" applyFill="1" applyBorder="1" applyAlignment="1">
      <alignment vertical="center"/>
    </xf>
    <xf numFmtId="41" fontId="252" fillId="0" borderId="103" xfId="12853" applyNumberFormat="1" applyFont="1" applyFill="1" applyBorder="1" applyAlignment="1">
      <alignment vertical="center"/>
    </xf>
    <xf numFmtId="325" fontId="257" fillId="0" borderId="104" xfId="12856" applyNumberFormat="1" applyFont="1" applyFill="1" applyBorder="1" applyAlignment="1">
      <alignment horizontal="left" vertical="center"/>
    </xf>
    <xf numFmtId="326" fontId="258" fillId="0" borderId="30" xfId="12857" applyNumberFormat="1" applyFont="1" applyBorder="1" applyAlignment="1">
      <alignment vertical="center"/>
    </xf>
    <xf numFmtId="262" fontId="246" fillId="111" borderId="7" xfId="12852" applyNumberFormat="1" applyFill="1" applyBorder="1" applyAlignment="1">
      <alignment horizontal="center" vertical="center"/>
    </xf>
    <xf numFmtId="0" fontId="246" fillId="0" borderId="0" xfId="12852"/>
    <xf numFmtId="41" fontId="238" fillId="0" borderId="25" xfId="12848" applyFont="1" applyBorder="1" applyAlignment="1">
      <alignment horizontal="center" vertical="center"/>
    </xf>
    <xf numFmtId="41" fontId="238" fillId="0" borderId="10" xfId="12848" applyFont="1" applyBorder="1" applyAlignment="1">
      <alignment horizontal="center" vertical="center"/>
    </xf>
    <xf numFmtId="41" fontId="238" fillId="0" borderId="26" xfId="12848" applyFont="1" applyBorder="1" applyAlignment="1">
      <alignment horizontal="center" vertical="center"/>
    </xf>
    <xf numFmtId="41" fontId="238" fillId="0" borderId="113" xfId="12848" applyFont="1" applyBorder="1" applyAlignment="1">
      <alignment horizontal="center" vertical="center"/>
    </xf>
    <xf numFmtId="41" fontId="238" fillId="0" borderId="117" xfId="12848" applyFont="1" applyBorder="1" applyAlignment="1">
      <alignment horizontal="center" vertical="center"/>
    </xf>
    <xf numFmtId="41" fontId="238" fillId="0" borderId="114" xfId="12848" applyFont="1" applyBorder="1" applyAlignment="1">
      <alignment horizontal="center" vertical="center"/>
    </xf>
    <xf numFmtId="41" fontId="238" fillId="0" borderId="17" xfId="12848" applyFont="1" applyBorder="1" applyAlignment="1">
      <alignment horizontal="center" vertical="center"/>
    </xf>
    <xf numFmtId="41" fontId="238" fillId="0" borderId="18" xfId="12848" applyFont="1" applyBorder="1" applyAlignment="1">
      <alignment horizontal="center" vertical="center" wrapText="1"/>
    </xf>
    <xf numFmtId="41" fontId="238" fillId="0" borderId="16" xfId="12848" applyFont="1" applyBorder="1" applyAlignment="1">
      <alignment horizontal="center" vertical="center"/>
    </xf>
    <xf numFmtId="316" fontId="238" fillId="0" borderId="25" xfId="12849" applyNumberFormat="1" applyFont="1" applyBorder="1" applyAlignment="1">
      <alignment horizontal="center" vertical="center"/>
    </xf>
    <xf numFmtId="316" fontId="238" fillId="0" borderId="26" xfId="12849" applyNumberFormat="1" applyFont="1" applyBorder="1" applyAlignment="1">
      <alignment horizontal="center" vertical="center"/>
    </xf>
    <xf numFmtId="41" fontId="238" fillId="0" borderId="16" xfId="12848" applyFont="1" applyBorder="1" applyAlignment="1">
      <alignment horizontal="center" vertical="center" wrapText="1"/>
    </xf>
    <xf numFmtId="41" fontId="238" fillId="0" borderId="17" xfId="12848" applyFont="1" applyBorder="1" applyAlignment="1">
      <alignment horizontal="center" vertical="center" wrapText="1"/>
    </xf>
    <xf numFmtId="41" fontId="250" fillId="0" borderId="31" xfId="12853" applyFont="1" applyFill="1" applyBorder="1" applyAlignment="1">
      <alignment horizontal="center" vertical="center"/>
    </xf>
    <xf numFmtId="41" fontId="250" fillId="0" borderId="11" xfId="12853" applyFont="1" applyFill="1" applyBorder="1" applyAlignment="1">
      <alignment horizontal="center" vertical="center"/>
    </xf>
    <xf numFmtId="41" fontId="250" fillId="0" borderId="112" xfId="12853" applyFont="1" applyFill="1" applyBorder="1" applyAlignment="1">
      <alignment horizontal="center" vertical="center"/>
    </xf>
    <xf numFmtId="41" fontId="250" fillId="0" borderId="107" xfId="12853" applyFont="1" applyFill="1" applyBorder="1" applyAlignment="1">
      <alignment horizontal="center" vertical="center"/>
    </xf>
    <xf numFmtId="41" fontId="250" fillId="0" borderId="21" xfId="12853" applyFont="1" applyFill="1" applyBorder="1" applyAlignment="1">
      <alignment horizontal="center" vertical="center"/>
    </xf>
    <xf numFmtId="41" fontId="250" fillId="0" borderId="108" xfId="12853" applyFont="1" applyFill="1" applyBorder="1" applyAlignment="1">
      <alignment horizontal="center" vertical="center"/>
    </xf>
    <xf numFmtId="41" fontId="250" fillId="0" borderId="95" xfId="12853" applyFont="1" applyFill="1" applyBorder="1" applyAlignment="1">
      <alignment horizontal="center" vertical="center"/>
    </xf>
    <xf numFmtId="41" fontId="250" fillId="0" borderId="109" xfId="12853" applyFont="1" applyFill="1" applyBorder="1" applyAlignment="1">
      <alignment horizontal="center" vertical="center"/>
    </xf>
    <xf numFmtId="41" fontId="240" fillId="0" borderId="83" xfId="12853" applyFont="1" applyFill="1" applyBorder="1" applyAlignment="1">
      <alignment horizontal="center" vertical="center" wrapText="1"/>
    </xf>
    <xf numFmtId="41" fontId="240" fillId="0" borderId="75" xfId="12853" applyFont="1" applyFill="1" applyBorder="1" applyAlignment="1">
      <alignment horizontal="center" vertical="center" wrapText="1"/>
    </xf>
    <xf numFmtId="41" fontId="240" fillId="0" borderId="105" xfId="12853" applyFont="1" applyFill="1" applyBorder="1" applyAlignment="1">
      <alignment horizontal="center" vertical="center" wrapText="1"/>
    </xf>
    <xf numFmtId="41" fontId="250" fillId="0" borderId="110" xfId="12853" applyFont="1" applyFill="1" applyBorder="1" applyAlignment="1">
      <alignment horizontal="center" vertical="center"/>
    </xf>
    <xf numFmtId="41" fontId="250" fillId="0" borderId="27" xfId="12853" applyFont="1" applyFill="1" applyBorder="1" applyAlignment="1">
      <alignment horizontal="center" vertical="center"/>
    </xf>
    <xf numFmtId="41" fontId="250" fillId="0" borderId="63" xfId="12853" applyFont="1" applyFill="1" applyBorder="1" applyAlignment="1">
      <alignment horizontal="center" vertical="center"/>
    </xf>
    <xf numFmtId="41" fontId="250" fillId="0" borderId="101" xfId="12853" applyFont="1" applyFill="1" applyBorder="1" applyAlignment="1">
      <alignment horizontal="center" vertical="center"/>
    </xf>
    <xf numFmtId="41" fontId="250" fillId="0" borderId="88" xfId="12853" applyFont="1" applyFill="1" applyBorder="1" applyAlignment="1">
      <alignment horizontal="center" vertical="center"/>
    </xf>
    <xf numFmtId="41" fontId="249" fillId="0" borderId="65" xfId="12853" applyFont="1" applyFill="1" applyBorder="1" applyAlignment="1">
      <alignment horizontal="center" vertical="center"/>
    </xf>
    <xf numFmtId="41" fontId="249" fillId="0" borderId="66" xfId="12853" applyFont="1" applyFill="1" applyBorder="1" applyAlignment="1">
      <alignment horizontal="center" vertical="center"/>
    </xf>
    <xf numFmtId="41" fontId="249" fillId="0" borderId="67" xfId="12853" applyFont="1" applyFill="1" applyBorder="1" applyAlignment="1">
      <alignment horizontal="center" vertical="center"/>
    </xf>
    <xf numFmtId="0" fontId="252" fillId="0" borderId="11" xfId="12853" applyNumberFormat="1" applyFont="1" applyFill="1" applyBorder="1" applyAlignment="1">
      <alignment horizontal="right" vertical="center"/>
    </xf>
    <xf numFmtId="41" fontId="250" fillId="0" borderId="78" xfId="12853" applyFont="1" applyFill="1" applyBorder="1" applyAlignment="1">
      <alignment horizontal="center" vertical="center"/>
    </xf>
    <xf numFmtId="41" fontId="250" fillId="0" borderId="79" xfId="12853" applyFont="1" applyFill="1" applyBorder="1" applyAlignment="1">
      <alignment horizontal="center" vertical="center"/>
    </xf>
    <xf numFmtId="41" fontId="250" fillId="0" borderId="80" xfId="12853" applyFont="1" applyFill="1" applyBorder="1" applyAlignment="1">
      <alignment horizontal="center" vertical="center"/>
    </xf>
    <xf numFmtId="41" fontId="250" fillId="0" borderId="81" xfId="12853" applyFont="1" applyFill="1" applyBorder="1" applyAlignment="1">
      <alignment horizontal="center" vertical="center"/>
    </xf>
    <xf numFmtId="41" fontId="250" fillId="0" borderId="83" xfId="12853" applyFont="1" applyFill="1" applyBorder="1" applyAlignment="1">
      <alignment horizontal="center" vertical="top" textRotation="255"/>
    </xf>
    <xf numFmtId="41" fontId="250" fillId="0" borderId="75" xfId="12853" applyFont="1" applyFill="1" applyBorder="1" applyAlignment="1">
      <alignment horizontal="center" vertical="top" textRotation="255"/>
    </xf>
    <xf numFmtId="41" fontId="250" fillId="0" borderId="105" xfId="12853" applyFont="1" applyFill="1" applyBorder="1" applyAlignment="1">
      <alignment horizontal="center" vertical="top" textRotation="255"/>
    </xf>
    <xf numFmtId="41" fontId="250" fillId="0" borderId="1" xfId="12853" applyFont="1" applyFill="1" applyBorder="1" applyAlignment="1">
      <alignment horizontal="center" vertical="top" textRotation="255"/>
    </xf>
    <xf numFmtId="41" fontId="250" fillId="0" borderId="18" xfId="12853" applyFont="1" applyFill="1" applyBorder="1" applyAlignment="1">
      <alignment horizontal="center" vertical="center" wrapText="1"/>
    </xf>
    <xf numFmtId="41" fontId="250" fillId="0" borderId="16" xfId="12853" applyFont="1" applyFill="1" applyBorder="1" applyAlignment="1">
      <alignment horizontal="center" vertical="center"/>
    </xf>
    <xf numFmtId="41" fontId="250" fillId="0" borderId="17" xfId="12853" applyFont="1" applyFill="1" applyBorder="1" applyAlignment="1">
      <alignment horizontal="center" vertical="center"/>
    </xf>
    <xf numFmtId="41" fontId="250" fillId="0" borderId="1" xfId="12853" applyFont="1" applyFill="1" applyBorder="1" applyAlignment="1">
      <alignment horizontal="center" vertical="center" textRotation="255"/>
    </xf>
    <xf numFmtId="262" fontId="246" fillId="111" borderId="69" xfId="12852" applyNumberFormat="1" applyFill="1" applyBorder="1" applyAlignment="1">
      <alignment horizontal="center" vertical="center"/>
    </xf>
    <xf numFmtId="262" fontId="246" fillId="111" borderId="70" xfId="12852" applyNumberFormat="1" applyFill="1" applyBorder="1" applyAlignment="1">
      <alignment horizontal="center" vertical="center" wrapText="1"/>
    </xf>
    <xf numFmtId="262" fontId="246" fillId="111" borderId="72" xfId="12852" applyNumberFormat="1" applyFill="1" applyBorder="1" applyAlignment="1">
      <alignment horizontal="center" vertical="center" wrapText="1"/>
    </xf>
    <xf numFmtId="262" fontId="246" fillId="111" borderId="68" xfId="12852" applyNumberFormat="1" applyFill="1" applyBorder="1" applyAlignment="1">
      <alignment horizontal="center" vertical="center"/>
    </xf>
    <xf numFmtId="262" fontId="246" fillId="111" borderId="71" xfId="12852" applyNumberFormat="1" applyFill="1" applyBorder="1" applyAlignment="1">
      <alignment horizontal="center" vertical="center"/>
    </xf>
    <xf numFmtId="262" fontId="246" fillId="111" borderId="7" xfId="12852" applyNumberFormat="1" applyFill="1" applyBorder="1" applyAlignment="1">
      <alignment horizontal="center" vertical="center"/>
    </xf>
  </cellXfs>
  <cellStyles count="12859">
    <cellStyle name="_x0001_" xfId="1"/>
    <cellStyle name="_x0002__x0002__x0007__x0010__x0001__x0001__x0007_" xfId="2"/>
    <cellStyle name=" " xfId="12802"/>
    <cellStyle name="' '" xfId="3"/>
    <cellStyle name="            386grabber=vga.3gr  " xfId="2500"/>
    <cellStyle name="          _x000d__x000a_386grabber=vga.3gr_x000d__x000a_" xfId="12704"/>
    <cellStyle name="  2" xfId="12751"/>
    <cellStyle name=" $" xfId="2501"/>
    <cellStyle name=" ?&quot;U??2U??BU??RU??bU??rU??괮??뭊??줦_x000e_`?쾇$`?헧&lt;`??_x0008_@??_x001e_@??:@?_x0002_VP@?_x0012_V`@?&quot;Vt@?2V??BV??RV??bV??rVP`?괯n`?뭋`?줧??쾈??헩_x0012_곞_x0010_ " xfId="12822"/>
    <cellStyle name=" _97연말" xfId="12693"/>
    <cellStyle name=" _97연말1" xfId="12661"/>
    <cellStyle name=" _Book1" xfId="12839"/>
    <cellStyle name=" _설계변경조서(ESC)" xfId="12835"/>
    <cellStyle name="_x0001_ 2" xfId="2502"/>
    <cellStyle name="_x0001_ 3" xfId="6041"/>
    <cellStyle name=" bolted_'98지하철1,2호선 구조물균열누수보수공사" xfId="11036"/>
    <cellStyle name=" ;&amp;?;" xfId="2503"/>
    <cellStyle name="_x000d_$" xfId="4"/>
    <cellStyle name="_x000d_;&amp;?;" xfId="5"/>
    <cellStyle name="&quot;" xfId="3773"/>
    <cellStyle name="&quot;_설계서(갑지)0223" xfId="3774"/>
    <cellStyle name="&quot;_설계예산서및단가산출서" xfId="3775"/>
    <cellStyle name="&quot;_진입램프최종" xfId="3776"/>
    <cellStyle name="&quot;_진입램프최종엑셀" xfId="3777"/>
    <cellStyle name="&quot;큰제목&quot;" xfId="3778"/>
    <cellStyle name="#,##0" xfId="6"/>
    <cellStyle name="#,##0 2" xfId="2504"/>
    <cellStyle name="#_목차 " xfId="12833"/>
    <cellStyle name="#_보고서(인천노동사무소) " xfId="12832"/>
    <cellStyle name="$" xfId="7"/>
    <cellStyle name="$ 2" xfId="2505"/>
    <cellStyle name="$ 2 2" xfId="6051"/>
    <cellStyle name="$ 3" xfId="6052"/>
    <cellStyle name="$ 4" xfId="6053"/>
    <cellStyle name="$_db진흥" xfId="8"/>
    <cellStyle name="$_db진흥 2" xfId="2506"/>
    <cellStyle name="$_견적2" xfId="9"/>
    <cellStyle name="$_견적2 2" xfId="2507"/>
    <cellStyle name="$_기아" xfId="10"/>
    <cellStyle name="$_기아 2" xfId="2508"/>
    <cellStyle name="(##.00)" xfId="3779"/>
    <cellStyle name="(_x0010_.D?(.D?:.D?\.D?v.D??D??D??D_x0002_)?D_x0012_)_x0006_&gt;D&quot;)?D2)?DB)?DR)?Db)?Dr)_x0006_/D?_x001a_/D?./D?@/D?b/X??rTr??괫 " xfId="12670"/>
    <cellStyle name="(△콤마)" xfId="3780"/>
    <cellStyle name="(1)" xfId="11"/>
    <cellStyle name="(1) 2" xfId="2509"/>
    <cellStyle name="(1) 3" xfId="6059"/>
    <cellStyle name="(백분율)" xfId="3781"/>
    <cellStyle name="(콤마)" xfId="3782"/>
    <cellStyle name=")" xfId="12"/>
    <cellStyle name="??&amp;O?&amp;H?_x0008__x000f__x0007_?_x0007__x0001__x0001_" xfId="13"/>
    <cellStyle name="??&amp;O?&amp;H?_x0008__x000f__x0007_?_x0007__x0001__x0001_ 2" xfId="2510"/>
    <cellStyle name="??&amp;O?&amp;H?_x0008__x000f__x0007_?_x0007__x0001__x0001_ 3" xfId="6063"/>
    <cellStyle name="??&amp;O?&amp;H?_x0008__x000f__x0007_?_x0007__x0001__x0001_ 4" xfId="6064"/>
    <cellStyle name="??&amp;O?&amp;H?_x0008_??_x0007__x0001__x0001_" xfId="14"/>
    <cellStyle name="??&amp;O?&amp;H?_x0008_??_x0007__x0001__x0001_ 2" xfId="2511"/>
    <cellStyle name="??&amp;O?&amp;H?_x0008_??_x0007__x0001__x0001_ 3" xfId="6066"/>
    <cellStyle name="??&amp;O?&amp;H?_x0008_??_x0007__x0001__x0001_ 4" xfId="6067"/>
    <cellStyle name="??&amp;O?&amp;H?_x0008_??_x0007__x0001__x0001_ 5" xfId="6068"/>
    <cellStyle name="??&amp;쏗?뷐9_x0008__x0011__x0007_?_x0007__x0001__x0001_" xfId="3783"/>
    <cellStyle name="???Ø_??°???(2¿?) " xfId="12796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12774"/>
    <cellStyle name="?W?_laroux" xfId="15"/>
    <cellStyle name="_(01-14)광양항인건비" xfId="3784"/>
    <cellStyle name="_(01-14)광양항인건비_설계서(갑지)0223" xfId="3785"/>
    <cellStyle name="_(01-14)광양항인건비_설계예산서및단가산출서" xfId="3786"/>
    <cellStyle name="_(01-14)광양항인건비_진입램프최종" xfId="3787"/>
    <cellStyle name="_(01-14)광양항인건비_진입램프최종엑셀" xfId="3788"/>
    <cellStyle name="_@파쇄기(관악구)-rev8" xfId="16"/>
    <cellStyle name="_00 단가산출서 9호선,공항,공용" xfId="3789"/>
    <cellStyle name="_00 단가산출서 9호선,공항,공용_설계서(갑지)0223" xfId="3790"/>
    <cellStyle name="_00 단가산출서 9호선,공항,공용_설계예산서및단가산출서" xfId="3791"/>
    <cellStyle name="_00 단가산출서 9호선,공항,공용_진입램프최종" xfId="3792"/>
    <cellStyle name="_00 단가산출서 9호선,공항,공용_진입램프최종엑셀" xfId="3793"/>
    <cellStyle name="_01 내역서(당아래)" xfId="3794"/>
    <cellStyle name="_01 내역서(당아래)_설계서(갑지)0223" xfId="3795"/>
    <cellStyle name="_01 내역서(당아래)_설계예산서및단가산출서" xfId="3796"/>
    <cellStyle name="_01 내역서(당아래)_진입램프최종" xfId="3797"/>
    <cellStyle name="_01 내역서(당아래)_진입램프최종엑셀" xfId="3798"/>
    <cellStyle name="_01~02 1-1A,1B 구간 공사용 임시전력공사 내역서" xfId="3799"/>
    <cellStyle name="_01~02 1-1A,1B 구간 공사용 임시전력공사 내역서_설계서(갑지)0223" xfId="3800"/>
    <cellStyle name="_01~02 1-1A,1B 구간 공사용 임시전력공사 내역서_설계예산서및단가산출서" xfId="3801"/>
    <cellStyle name="_01~02 1-1A,1B 구간 공사용 임시전력공사 내역서_진입램프최종" xfId="3802"/>
    <cellStyle name="_01~02 1-1A,1B 구간 공사용 임시전력공사 내역서_진입램프최종엑셀" xfId="3803"/>
    <cellStyle name="_02. 설흥지구 수량산출" xfId="17"/>
    <cellStyle name="_02. 수량산출서(만리배수지1,2지)" xfId="18"/>
    <cellStyle name="_02. 수량산출서(만리배수지1,2지)-보관만" xfId="19"/>
    <cellStyle name="_03 내역서(갈산)" xfId="3804"/>
    <cellStyle name="_03 내역서(갈산)_설계서(갑지)0223" xfId="3805"/>
    <cellStyle name="_03 내역서(갈산)_설계예산서및단가산출서" xfId="3806"/>
    <cellStyle name="_03 내역서(갈산)_진입램프최종" xfId="3807"/>
    <cellStyle name="_03 내역서(갈산)_진입램프최종엑셀" xfId="3808"/>
    <cellStyle name="_1.난곡초교(구청)" xfId="3809"/>
    <cellStyle name="_1-1)" xfId="2512"/>
    <cellStyle name="_1차계략그액" xfId="2513"/>
    <cellStyle name="_2.3 관로부설공" xfId="20"/>
    <cellStyle name="_2005 밸브실개량공사" xfId="2514"/>
    <cellStyle name="_2005 밸브실개량공사_산호2수문외9개소(발주분) " xfId="2515"/>
    <cellStyle name="_2005 밸브실개량공사_산호2수문외9개소(발주분)  2" xfId="12743"/>
    <cellStyle name="_2005 밸브실개량공사_산호2수문외9개소(발주분) _총괄내역서(동대문구청)" xfId="2516"/>
    <cellStyle name="_2005년도 시설물계약의뢰(최종)" xfId="21"/>
    <cellStyle name="_2006일반고가보수공사(1차설계변경)(1)" xfId="22"/>
    <cellStyle name="_2006일반고가보수공사(1차설계변경)(1)(1)" xfId="23"/>
    <cellStyle name="_2007년_M(1).S공법__일위대가표및특별시방서" xfId="3810"/>
    <cellStyle name="_2007년_SS-ET___일위대가" xfId="3811"/>
    <cellStyle name="_2-4.상반기실적부문별요약" xfId="3812"/>
    <cellStyle name="_2-4.상반기실적부문별요약(표지및목차포함)" xfId="3813"/>
    <cellStyle name="_2-4.상반기실적부문별요약(표지및목차포함)_1" xfId="3814"/>
    <cellStyle name="_2-4.상반기실적부문별요약_1" xfId="3815"/>
    <cellStyle name="_3. 탄천1교보수공사" xfId="24"/>
    <cellStyle name="_5옹벽공" xfId="25"/>
    <cellStyle name="_5옹벽공_맨홀구조물공" xfId="26"/>
    <cellStyle name="_5옹벽공_수량산출서" xfId="27"/>
    <cellStyle name="_'99상반기경영개선활동결과(게시용)" xfId="3816"/>
    <cellStyle name="_Book1" xfId="28"/>
    <cellStyle name="_cover" xfId="3817"/>
    <cellStyle name="_dimon" xfId="29"/>
    <cellStyle name="_FAX1" xfId="30"/>
    <cellStyle name="_FAX1_선정안(삼산)" xfId="31"/>
    <cellStyle name="_FAX1_추풍령" xfId="32"/>
    <cellStyle name="_FAX1_추풍령-1" xfId="33"/>
    <cellStyle name="_FAX2" xfId="34"/>
    <cellStyle name="_FAX2_선정안(삼산)" xfId="35"/>
    <cellStyle name="_FAX2_추풍령" xfId="36"/>
    <cellStyle name="_FAX2_추풍령-1" xfId="37"/>
    <cellStyle name="_MS일위대가표(9-2)" xfId="3818"/>
    <cellStyle name="_NEGS_1화 [0]_nh_x0010_통화 [0]_OCT-Price" xfId="38"/>
    <cellStyle name="_NEGS_1화 [0]_nh_x0010_통화 [0]_OCT-Price 2" xfId="2517"/>
    <cellStyle name="_NEGS_1화 [0]_nh_x0010_통화 [0]_OCT-Price 3" xfId="6106"/>
    <cellStyle name="_PRICE" xfId="39"/>
    <cellStyle name="_PRICE 2" xfId="2518"/>
    <cellStyle name="_PRICE 2 2" xfId="6108"/>
    <cellStyle name="_PRICE 3" xfId="6107"/>
    <cellStyle name="_SS-ET   일위대가(9-1)" xfId="3819"/>
    <cellStyle name="_SS-ET일위대가" xfId="3820"/>
    <cellStyle name="_가변고정링일위대가(9-5)" xfId="3821"/>
    <cellStyle name="_가양-화곡내역(일위대가)" xfId="40"/>
    <cellStyle name="_가양-화곡내역(일위대가)_5옹벽공" xfId="41"/>
    <cellStyle name="_가양-화곡내역(일위대가)_5옹벽공_맨홀구조물공" xfId="42"/>
    <cellStyle name="_가양-화곡내역(일위대가)_5옹벽공_수량산출서" xfId="43"/>
    <cellStyle name="_가양-화곡내역(일위대가)_가양-화곡내역(토형100M)" xfId="44"/>
    <cellStyle name="_가양-화곡내역(일위대가)_가양-화곡내역(토형100M)_5옹벽공" xfId="45"/>
    <cellStyle name="_가양-화곡내역(일위대가)_가양-화곡내역(토형100M)_5옹벽공_맨홀구조물공" xfId="46"/>
    <cellStyle name="_가양-화곡내역(일위대가)_가양-화곡내역(토형100M)_5옹벽공_수량산출서" xfId="47"/>
    <cellStyle name="_가양-화곡내역(일위대가)_가양-화곡내역(토형100M)_맨홀구조물공" xfId="48"/>
    <cellStyle name="_가양-화곡내역(일위대가)_가양-화곡내역(토형100M)_수량산출" xfId="49"/>
    <cellStyle name="_가양-화곡내역(일위대가)_가양-화곡내역(토형100M)_수량산출_5옹벽공" xfId="50"/>
    <cellStyle name="_가양-화곡내역(일위대가)_가양-화곡내역(토형100M)_수량산출_5옹벽공_맨홀구조물공" xfId="51"/>
    <cellStyle name="_가양-화곡내역(일위대가)_가양-화곡내역(토형100M)_수량산출_5옹벽공_수량산출서" xfId="52"/>
    <cellStyle name="_가양-화곡내역(일위대가)_가양-화곡내역(토형100M)_수량산출_맨홀구조물공" xfId="53"/>
    <cellStyle name="_가양-화곡내역(일위대가)_가양-화곡내역(토형100M)_수량산출_수량산출서" xfId="54"/>
    <cellStyle name="_가양-화곡내역(일위대가)_가양-화곡내역(토형100M)_수량산출_옹벽공" xfId="55"/>
    <cellStyle name="_가양-화곡내역(일위대가)_가양-화곡내역(토형100M)_수량산출_옹벽공_맨홀구조물공" xfId="56"/>
    <cellStyle name="_가양-화곡내역(일위대가)_가양-화곡내역(토형100M)_수량산출_옹벽공_수량산출서" xfId="57"/>
    <cellStyle name="_가양-화곡내역(일위대가)_가양-화곡내역(토형100M)_수량산출_옹벽수량" xfId="58"/>
    <cellStyle name="_가양-화곡내역(일위대가)_가양-화곡내역(토형100M)_수량산출_옹벽수량_맨홀구조물공" xfId="59"/>
    <cellStyle name="_가양-화곡내역(일위대가)_가양-화곡내역(토형100M)_수량산출_옹벽수량_수량산출서" xfId="60"/>
    <cellStyle name="_가양-화곡내역(일위대가)_가양-화곡내역(토형100M)_수량산출서" xfId="61"/>
    <cellStyle name="_가양-화곡내역(일위대가)_가양-화곡내역(토형100M)_옹벽공" xfId="62"/>
    <cellStyle name="_가양-화곡내역(일위대가)_가양-화곡내역(토형100M)_옹벽공_맨홀구조물공" xfId="63"/>
    <cellStyle name="_가양-화곡내역(일위대가)_가양-화곡내역(토형100M)_옹벽공_수량산출서" xfId="64"/>
    <cellStyle name="_가양-화곡내역(일위대가)_가양-화곡내역(토형100M)_옹벽수량" xfId="65"/>
    <cellStyle name="_가양-화곡내역(일위대가)_가양-화곡내역(토형100M)_옹벽수량_맨홀구조물공" xfId="66"/>
    <cellStyle name="_가양-화곡내역(일위대가)_가양-화곡내역(토형100M)_옹벽수량_수량산출서" xfId="67"/>
    <cellStyle name="_가양-화곡내역(일위대가)_맨홀구조물공" xfId="68"/>
    <cellStyle name="_가양-화곡내역(일위대가)_수량산출서" xfId="69"/>
    <cellStyle name="_가양-화곡내역(일위대가)_옹벽공" xfId="70"/>
    <cellStyle name="_가양-화곡내역(일위대가)_옹벽공_맨홀구조물공" xfId="71"/>
    <cellStyle name="_가양-화곡내역(일위대가)_옹벽공_수량산출서" xfId="72"/>
    <cellStyle name="_가양-화곡내역(일위대가)_옹벽수량" xfId="73"/>
    <cellStyle name="_가양-화곡내역(일위대가)_옹벽수량_맨홀구조물공" xfId="74"/>
    <cellStyle name="_가양-화곡내역(일위대가)_옹벽수량_수량산출서" xfId="75"/>
    <cellStyle name="_가양-화곡내역(토형100M)" xfId="76"/>
    <cellStyle name="_가양-화곡내역(토형100M)_5옹벽공" xfId="77"/>
    <cellStyle name="_가양-화곡내역(토형100M)_5옹벽공_맨홀구조물공" xfId="78"/>
    <cellStyle name="_가양-화곡내역(토형100M)_5옹벽공_수량산출서" xfId="79"/>
    <cellStyle name="_가양-화곡내역(토형100M)_맨홀구조물공" xfId="80"/>
    <cellStyle name="_가양-화곡내역(토형100M)_수량산출" xfId="81"/>
    <cellStyle name="_가양-화곡내역(토형100M)_수량산출_5옹벽공" xfId="82"/>
    <cellStyle name="_가양-화곡내역(토형100M)_수량산출_5옹벽공_맨홀구조물공" xfId="83"/>
    <cellStyle name="_가양-화곡내역(토형100M)_수량산출_5옹벽공_수량산출서" xfId="84"/>
    <cellStyle name="_가양-화곡내역(토형100M)_수량산출_맨홀구조물공" xfId="85"/>
    <cellStyle name="_가양-화곡내역(토형100M)_수량산출_수량산출서" xfId="86"/>
    <cellStyle name="_가양-화곡내역(토형100M)_수량산출_옹벽공" xfId="87"/>
    <cellStyle name="_가양-화곡내역(토형100M)_수량산출_옹벽공_맨홀구조물공" xfId="88"/>
    <cellStyle name="_가양-화곡내역(토형100M)_수량산출_옹벽공_수량산출서" xfId="89"/>
    <cellStyle name="_가양-화곡내역(토형100M)_수량산출_옹벽수량" xfId="90"/>
    <cellStyle name="_가양-화곡내역(토형100M)_수량산출_옹벽수량_맨홀구조물공" xfId="91"/>
    <cellStyle name="_가양-화곡내역(토형100M)_수량산출_옹벽수량_수량산출서" xfId="92"/>
    <cellStyle name="_가양-화곡내역(토형100M)_수량산출서" xfId="93"/>
    <cellStyle name="_가양-화곡내역(토형100M)_옹벽공" xfId="94"/>
    <cellStyle name="_가양-화곡내역(토형100M)_옹벽공_맨홀구조물공" xfId="95"/>
    <cellStyle name="_가양-화곡내역(토형100M)_옹벽공_수량산출서" xfId="96"/>
    <cellStyle name="_가양-화곡내역(토형100M)_옹벽수량" xfId="97"/>
    <cellStyle name="_가양-화곡내역(토형100M)_옹벽수량_맨홀구조물공" xfId="98"/>
    <cellStyle name="_가양-화곡내역(토형100M)_옹벽수량_수량산출서" xfId="99"/>
    <cellStyle name="_갑지(1221)" xfId="3822"/>
    <cellStyle name="_갑지(총)" xfId="3823"/>
    <cellStyle name="_강과장(Fronnix,설계가1126)" xfId="3824"/>
    <cellStyle name="_강릉국도(변경,안전관리비포함)" xfId="100"/>
    <cellStyle name="_개략설계내역서-우장산배수지(2006)-1월16일" xfId="101"/>
    <cellStyle name="_검암2차사전공사(본사검토) " xfId="12750"/>
    <cellStyle name="_견적결과" xfId="102"/>
    <cellStyle name="_견적결과_선정안(삼산)" xfId="103"/>
    <cellStyle name="_견적결과_추풍령" xfId="104"/>
    <cellStyle name="_견적결과_추풍령-1" xfId="105"/>
    <cellStyle name="_견적서(1014)" xfId="3825"/>
    <cellStyle name="_견적서(1014)_설계서(갑지)0223" xfId="3826"/>
    <cellStyle name="_견적서(1014)_설계예산서및단가산출서" xfId="3827"/>
    <cellStyle name="_견적서(1014)_진입램프최종" xfId="3828"/>
    <cellStyle name="_견적서(1014)_진입램프최종엑셀" xfId="3829"/>
    <cellStyle name="_견적서-0213-CACC" xfId="3830"/>
    <cellStyle name="_견적서-0213-CACC_설계서(갑지)0223" xfId="3831"/>
    <cellStyle name="_견적서-0213-CACC_설계예산서및단가산출서" xfId="3832"/>
    <cellStyle name="_견적서-0213-CACC_진입램프최종" xfId="3833"/>
    <cellStyle name="_견적서-0213-CACC_진입램프최종엑셀" xfId="3834"/>
    <cellStyle name="_견적서-제출용0325-서울시" xfId="3835"/>
    <cellStyle name="_견적조건" xfId="106"/>
    <cellStyle name="_견적조건_선정안(삼산)" xfId="107"/>
    <cellStyle name="_견적조건_추풍령" xfId="108"/>
    <cellStyle name="_견적조건_추풍령-1" xfId="109"/>
    <cellStyle name="_경영개선활동상반기실적(990708)" xfId="3836"/>
    <cellStyle name="_경영개선활동상반기실적(990708)_1" xfId="3837"/>
    <cellStyle name="_경영개선활동상반기실적(990708)_2" xfId="3838"/>
    <cellStyle name="_경영개선활성화방안(990802)" xfId="3839"/>
    <cellStyle name="_경영개선활성화방안(990802)_1" xfId="3840"/>
    <cellStyle name="_계약수정안_B" xfId="110"/>
    <cellStyle name="_계약수정안_B 2" xfId="2519"/>
    <cellStyle name="_계약수정안_B 3" xfId="6130"/>
    <cellStyle name="_공문 " xfId="12773"/>
    <cellStyle name="_공사-200600145-19891959-공산출내역서(전주)" xfId="2520"/>
    <cellStyle name="_공사-200600145-19891959-공산출내역서(전주)_산호2수문외9개소(발주분) " xfId="2521"/>
    <cellStyle name="_공사-200600145-19891959-공산출내역서(전주)_산호2수문외9개소(발주분)  2" xfId="12749"/>
    <cellStyle name="_공사-200600145-19891959-공산출내역서(전주)_산호2수문외9개소(발주분) _총괄내역서(동대문구청)" xfId="2522"/>
    <cellStyle name="_공사중 임시전력 전기요금" xfId="3841"/>
    <cellStyle name="_공사중 임시전력 전기요금_설계서(갑지)0223" xfId="3842"/>
    <cellStyle name="_공사중 임시전력 전기요금_설계예산서및단가산출서" xfId="3843"/>
    <cellStyle name="_공사중 임시전력 전기요금_진입램프최종" xfId="3844"/>
    <cellStyle name="_공사중 임시전력 전기요금_진입램프최종엑셀" xfId="3845"/>
    <cellStyle name="_기초단가(서울1차)" xfId="3846"/>
    <cellStyle name="_김포ER(세종)" xfId="3847"/>
    <cellStyle name="_낙석단가" xfId="111"/>
    <cellStyle name="_낙석단가 2" xfId="2523"/>
    <cellStyle name="_낙석단가 3" xfId="6138"/>
    <cellStyle name="_낙성대배수지보수공사실시설계-20060120" xfId="112"/>
    <cellStyle name="_내역서" xfId="3848"/>
    <cellStyle name="_내역서(전체)" xfId="113"/>
    <cellStyle name="_내역서_설계서(갑지)0223" xfId="3849"/>
    <cellStyle name="_내역서_설계예산서및단가산출서" xfId="3850"/>
    <cellStyle name="_내역서_진입램프최종" xfId="3851"/>
    <cellStyle name="_내역서_진입램프최종엑셀" xfId="3852"/>
    <cellStyle name="_내역서및설계서" xfId="3853"/>
    <cellStyle name="_내역서및설계서_설계서(갑지)0223" xfId="3854"/>
    <cellStyle name="_내역서및설계서_설계예산서및단가산출서" xfId="3855"/>
    <cellStyle name="_내역서및설계서_진입램프최종" xfId="3856"/>
    <cellStyle name="_내역서및설계서_진입램프최종엑셀" xfId="3857"/>
    <cellStyle name="_단가산출서(합)" xfId="3858"/>
    <cellStyle name="_당사견적" xfId="3859"/>
    <cellStyle name="_동락천계약서" xfId="114"/>
    <cellStyle name="_동락천계약서 2" xfId="2524"/>
    <cellStyle name="_동락천계약서 3" xfId="6151"/>
    <cellStyle name="_동부도로자재단가조사" xfId="3860"/>
    <cellStyle name="_맨홀구조물공" xfId="115"/>
    <cellStyle name="_무근깨기단가산출" xfId="116"/>
    <cellStyle name="_번2동230-231간도로확장공사 변경내역서( 2차)" xfId="3861"/>
    <cellStyle name="_변경내역서(2차설계변경)" xfId="117"/>
    <cellStyle name="_변경일위" xfId="2525"/>
    <cellStyle name="_별첨(계획서및실적서양식)" xfId="3862"/>
    <cellStyle name="_별첨(계획서및실적서양식)_1" xfId="3863"/>
    <cellStyle name="_보고서(인천노동사무소) " xfId="12709"/>
    <cellStyle name="_본동-수량산출서(보수만)" xfId="118"/>
    <cellStyle name="_봉현내역서최종11-05" xfId="119"/>
    <cellStyle name="_사전공사(토목본사검토) " xfId="12800"/>
    <cellStyle name="_산출근거" xfId="3864"/>
    <cellStyle name="_삼탄천외1개교내역(186백만원)" xfId="120"/>
    <cellStyle name="_삼탄천외1개교내역(186백만원)_내역서" xfId="121"/>
    <cellStyle name="_삼탄천외1개교내역(186백만원)_설계예산서(대광교외)최종수정" xfId="122"/>
    <cellStyle name="_삼탄천외1개교내역(186백만원)_설계예산서(사천교)최종수정" xfId="123"/>
    <cellStyle name="_삼탄천외1개교내역(186백만원)_설계예산서(사천교NFJ20070502)" xfId="124"/>
    <cellStyle name="_삼탄천외1개교내역(186백만원)_설계예산서(율량교)최종수정" xfId="125"/>
    <cellStyle name="_삼탄천외1개교내역(186백만원)_설계예산서(율량교NMC20070308)" xfId="126"/>
    <cellStyle name="_삼탄천외1개교내역(186백만원)_설계예산서(포항신항3부두20070507)" xfId="127"/>
    <cellStyle name="_삼탄천외1개교내역(186백만원)_설계예산서(포항신항4부두50mm할증20070507)" xfId="128"/>
    <cellStyle name="_삼탄천외1개교내역(186백만원)_설계예산서(흥덕교NFJ)" xfId="129"/>
    <cellStyle name="_삼탄천외1개교내역(186백만원)_설계예산서(흥덕교NFJ20070302)" xfId="130"/>
    <cellStyle name="_삼탄천외1개교내역(186백만원)_신양수설변내역서" xfId="131"/>
    <cellStyle name="_삼탄천외1개교내역(186백만원)_신양수설변내역서_내역서" xfId="132"/>
    <cellStyle name="_삼탄천외1개교내역(186백만원)_신양수설변내역서_설계예산서(대광교외)최종수정" xfId="133"/>
    <cellStyle name="_삼탄천외1개교내역(186백만원)_신양수설변내역서_설계예산서(사천교)최종수정" xfId="134"/>
    <cellStyle name="_삼탄천외1개교내역(186백만원)_신양수설변내역서_설계예산서(사천교NFJ20070502)" xfId="135"/>
    <cellStyle name="_삼탄천외1개교내역(186백만원)_신양수설변내역서_설계예산서(율량교)최종수정" xfId="136"/>
    <cellStyle name="_삼탄천외1개교내역(186백만원)_신양수설변내역서_설계예산서(율량교NMC20070308)" xfId="137"/>
    <cellStyle name="_삼탄천외1개교내역(186백만원)_신양수설변내역서_설계예산서(포항신항3부두20070507)" xfId="138"/>
    <cellStyle name="_삼탄천외1개교내역(186백만원)_신양수설변내역서_설계예산서(포항신항4부두50mm할증20070507)" xfId="139"/>
    <cellStyle name="_삼탄천외1개교내역(186백만원)_신양수설변내역서_설계예산서(흥덕교NFJ)" xfId="140"/>
    <cellStyle name="_삼탄천외1개교내역(186백만원)_신양수설변내역서_설계예산서(흥덕교NFJ20070302)" xfId="141"/>
    <cellStyle name="_상이군경회-2006년(배수지단가)" xfId="142"/>
    <cellStyle name="_서울 지하철 7호선 연장 내역서" xfId="3865"/>
    <cellStyle name="_서울과학고D600" xfId="2526"/>
    <cellStyle name="_서울여대(20020516)" xfId="3866"/>
    <cellStyle name="_서울여대(20020516)_설계서(갑지)0223" xfId="3867"/>
    <cellStyle name="_서울여대(20020516)_설계예산서및단가산출서" xfId="3868"/>
    <cellStyle name="_서울여대(20020516)_진입램프최종" xfId="3869"/>
    <cellStyle name="_서울여대(20020516)_진입램프최종엑셀" xfId="3870"/>
    <cellStyle name="_선정(1)" xfId="143"/>
    <cellStyle name="_선정(1)_선정안(삼산)" xfId="144"/>
    <cellStyle name="_선정(1)_추풍령" xfId="145"/>
    <cellStyle name="_선정(1)_추풍령-1" xfId="146"/>
    <cellStyle name="_선정(2)" xfId="147"/>
    <cellStyle name="_선정(2)_선정안(삼산)" xfId="148"/>
    <cellStyle name="_선정(2)_추풍령" xfId="149"/>
    <cellStyle name="_선정(2)_추풍령-1" xfId="150"/>
    <cellStyle name="_선정(3)" xfId="151"/>
    <cellStyle name="_선정(3)_선정안(삼산)" xfId="152"/>
    <cellStyle name="_선정(3)_추풍령" xfId="153"/>
    <cellStyle name="_선정(3)_추풍령-1" xfId="154"/>
    <cellStyle name="_선정(4)" xfId="155"/>
    <cellStyle name="_선정(4)_선정안(삼산)" xfId="156"/>
    <cellStyle name="_선정(4)_추풍령" xfId="157"/>
    <cellStyle name="_선정(4)_추풍령-1" xfId="158"/>
    <cellStyle name="_선정(5)" xfId="159"/>
    <cellStyle name="_선정(5)_선정안(삼산)" xfId="160"/>
    <cellStyle name="_선정(5)_추풍령" xfId="161"/>
    <cellStyle name="_선정(5)_추풍령-1" xfId="162"/>
    <cellStyle name="_설계기초자료-2005상반기" xfId="163"/>
    <cellStyle name="_설계기초자료-2006상반" xfId="164"/>
    <cellStyle name="_설계기초자료-2006상반기(수정분)" xfId="165"/>
    <cellStyle name="_설계기초자료및산출근거(288호)-2006상반기노임적용" xfId="166"/>
    <cellStyle name="_설계내역서" xfId="167"/>
    <cellStyle name="_설계내역서 2" xfId="3871"/>
    <cellStyle name="_설계내역서(도곡교)-정해구-20060424" xfId="168"/>
    <cellStyle name="_설계내역서_설계서(갑지)0223" xfId="3872"/>
    <cellStyle name="_설계내역서_설계예산서및단가산출서" xfId="3873"/>
    <cellStyle name="_설계내역서_진입램프최종" xfId="3874"/>
    <cellStyle name="_설계내역서_진입램프최종엑셀" xfId="3875"/>
    <cellStyle name="_설계내역서-우장산배수지(2005)" xfId="169"/>
    <cellStyle name="_설계내역서-월계배수지(2005)-3월28일" xfId="170"/>
    <cellStyle name="_설계변경 설계가 산출" xfId="3876"/>
    <cellStyle name="_설계변경-rev1" xfId="171"/>
    <cellStyle name="_설계변경내역서(07년-총괄)" xfId="2527"/>
    <cellStyle name="_설계서(미아동 860-1345간 도로확장)-수정" xfId="3877"/>
    <cellStyle name="_설계서(수정)" xfId="3878"/>
    <cellStyle name="_설계서(신천동)0306" xfId="3879"/>
    <cellStyle name="_설계서(정왕동상업지구)" xfId="3880"/>
    <cellStyle name="_설계서(정왕체육시설)" xfId="3881"/>
    <cellStyle name="_설계원가 및 손익계산서(극장)" xfId="3882"/>
    <cellStyle name="_설계원가 및 손익계산서(극장)_설계서(갑지)0223" xfId="3883"/>
    <cellStyle name="_설계원가 및 손익계산서(극장)_설계예산서및단가산출서" xfId="3884"/>
    <cellStyle name="_설계원가 및 손익계산서(극장)_진입램프최종" xfId="3885"/>
    <cellStyle name="_설계원가 및 손익계산서(극장)_진입램프최종엑셀" xfId="3886"/>
    <cellStyle name="_설계원가 및 손익계산서(백화점)" xfId="3887"/>
    <cellStyle name="_설계원가 및 손익계산서(백화점)_설계서(갑지)0223" xfId="3888"/>
    <cellStyle name="_설계원가 및 손익계산서(백화점)_설계예산서및단가산출서" xfId="3889"/>
    <cellStyle name="_설계원가 및 손익계산서(백화점)_진입램프최종" xfId="3890"/>
    <cellStyle name="_설계원가 및 손익계산서(백화점)_진입램프최종엑셀" xfId="3891"/>
    <cellStyle name="_설계원가 및 손익계산서(이광환)" xfId="3892"/>
    <cellStyle name="_설계원가 및 손익계산서(이광환)_설계서(갑지)0223" xfId="3893"/>
    <cellStyle name="_설계원가 및 손익계산서(이광환)_설계예산서및단가산출서" xfId="3894"/>
    <cellStyle name="_설계원가 및 손익계산서(이광환)_진입램프최종" xfId="3895"/>
    <cellStyle name="_설계원가 및 손익계산서(이광환)_진입램프최종엑셀" xfId="3896"/>
    <cellStyle name="_설계지침(2006)" xfId="3897"/>
    <cellStyle name="_설비(1218)" xfId="3898"/>
    <cellStyle name="_수공(성남)설계" xfId="172"/>
    <cellStyle name="_수공(성남)설계 2" xfId="2528"/>
    <cellStyle name="_수공(성남)설계 3" xfId="6191"/>
    <cellStyle name="_수공(성남)설계_내역서" xfId="173"/>
    <cellStyle name="_수공(성남)설계_삼탄천외1개교내역(186백만원)" xfId="174"/>
    <cellStyle name="_수공(성남)설계_삼탄천외1개교내역(186백만원)_내역서" xfId="175"/>
    <cellStyle name="_수공(성남)설계_삼탄천외1개교내역(186백만원)_설계예산서(대광교외)최종수정" xfId="176"/>
    <cellStyle name="_수공(성남)설계_삼탄천외1개교내역(186백만원)_설계예산서(사천교)최종수정" xfId="177"/>
    <cellStyle name="_수공(성남)설계_삼탄천외1개교내역(186백만원)_설계예산서(사천교NFJ20070502)" xfId="178"/>
    <cellStyle name="_수공(성남)설계_삼탄천외1개교내역(186백만원)_설계예산서(율량교)최종수정" xfId="179"/>
    <cellStyle name="_수공(성남)설계_삼탄천외1개교내역(186백만원)_설계예산서(율량교NMC20070308)" xfId="180"/>
    <cellStyle name="_수공(성남)설계_삼탄천외1개교내역(186백만원)_설계예산서(포항신항3부두20070507)" xfId="181"/>
    <cellStyle name="_수공(성남)설계_삼탄천외1개교내역(186백만원)_설계예산서(포항신항4부두50mm할증20070507)" xfId="182"/>
    <cellStyle name="_수공(성남)설계_삼탄천외1개교내역(186백만원)_설계예산서(흥덕교NFJ)" xfId="183"/>
    <cellStyle name="_수공(성남)설계_삼탄천외1개교내역(186백만원)_설계예산서(흥덕교NFJ20070302)" xfId="184"/>
    <cellStyle name="_수공(성남)설계_삼탄천외1개교내역(186백만원)_신양수설변내역서" xfId="185"/>
    <cellStyle name="_수공(성남)설계_삼탄천외1개교내역(186백만원)_신양수설변내역서_내역서" xfId="186"/>
    <cellStyle name="_수공(성남)설계_삼탄천외1개교내역(186백만원)_신양수설변내역서_설계예산서(대광교외)최종수정" xfId="187"/>
    <cellStyle name="_수공(성남)설계_삼탄천외1개교내역(186백만원)_신양수설변내역서_설계예산서(사천교)최종수정" xfId="188"/>
    <cellStyle name="_수공(성남)설계_삼탄천외1개교내역(186백만원)_신양수설변내역서_설계예산서(사천교NFJ20070502)" xfId="189"/>
    <cellStyle name="_수공(성남)설계_삼탄천외1개교내역(186백만원)_신양수설변내역서_설계예산서(율량교)최종수정" xfId="190"/>
    <cellStyle name="_수공(성남)설계_삼탄천외1개교내역(186백만원)_신양수설변내역서_설계예산서(율량교NMC20070308)" xfId="191"/>
    <cellStyle name="_수공(성남)설계_삼탄천외1개교내역(186백만원)_신양수설변내역서_설계예산서(포항신항3부두20070507)" xfId="192"/>
    <cellStyle name="_수공(성남)설계_삼탄천외1개교내역(186백만원)_신양수설변내역서_설계예산서(포항신항4부두50mm할증20070507)" xfId="193"/>
    <cellStyle name="_수공(성남)설계_삼탄천외1개교내역(186백만원)_신양수설변내역서_설계예산서(흥덕교NFJ)" xfId="194"/>
    <cellStyle name="_수공(성남)설계_삼탄천외1개교내역(186백만원)_신양수설변내역서_설계예산서(흥덕교NFJ20070302)" xfId="195"/>
    <cellStyle name="_수공(성남)설계_설계예산서(대광교외)최종수정" xfId="196"/>
    <cellStyle name="_수공(성남)설계_설계예산서(사천교)최종수정" xfId="197"/>
    <cellStyle name="_수공(성남)설계_설계예산서(사천교NFJ20070502)" xfId="198"/>
    <cellStyle name="_수공(성남)설계_설계예산서(율량교)최종수정" xfId="199"/>
    <cellStyle name="_수공(성남)설계_설계예산서(율량교NMC20070308)" xfId="200"/>
    <cellStyle name="_수공(성남)설계_설계예산서(포항신항3부두20070507)" xfId="201"/>
    <cellStyle name="_수공(성남)설계_설계예산서(포항신항4부두50mm할증20070507)" xfId="202"/>
    <cellStyle name="_수공(성남)설계_설계예산서(흥덕교NFJ)" xfId="203"/>
    <cellStyle name="_수공(성남)설계_설계예산서(흥덕교NFJ20070302)" xfId="204"/>
    <cellStyle name="_수공(성남)설계_신양수설변내역서" xfId="205"/>
    <cellStyle name="_수공(성남)설계_신양수설변내역서_내역서" xfId="206"/>
    <cellStyle name="_수공(성남)설계_신양수설변내역서_설계예산서(대광교외)최종수정" xfId="207"/>
    <cellStyle name="_수공(성남)설계_신양수설변내역서_설계예산서(사천교)최종수정" xfId="208"/>
    <cellStyle name="_수공(성남)설계_신양수설변내역서_설계예산서(사천교NFJ20070502)" xfId="209"/>
    <cellStyle name="_수공(성남)설계_신양수설변내역서_설계예산서(율량교)최종수정" xfId="210"/>
    <cellStyle name="_수공(성남)설계_신양수설변내역서_설계예산서(율량교NMC20070308)" xfId="211"/>
    <cellStyle name="_수공(성남)설계_신양수설변내역서_설계예산서(포항신항3부두20070507)" xfId="212"/>
    <cellStyle name="_수공(성남)설계_신양수설변내역서_설계예산서(포항신항4부두50mm할증20070507)" xfId="213"/>
    <cellStyle name="_수공(성남)설계_신양수설변내역서_설계예산서(흥덕교NFJ)" xfId="214"/>
    <cellStyle name="_수공(성남)설계_신양수설변내역서_설계예산서(흥덕교NFJ20070302)" xfId="215"/>
    <cellStyle name="_수공(성남)설계_원동천교(상)외-수량수정" xfId="216"/>
    <cellStyle name="_수공(성남)설계_원동천교(상)외-수량수정 2" xfId="2529"/>
    <cellStyle name="_수공(성남)설계_원동천교(상)외-수량수정 3" xfId="6192"/>
    <cellStyle name="_수공(성남)설계_인천계양 까치마을 태화,한진아파트 공사내역서(제출용1)" xfId="217"/>
    <cellStyle name="_수공(성남)설계_인천계양 까치마을 태화,한진아파트 공사내역서(제출용1) 2" xfId="2530"/>
    <cellStyle name="_수공(성남)설계_인천계양 까치마을 태화,한진아파트 공사내역서(제출용1) 3" xfId="6193"/>
    <cellStyle name="_수공(성남)설계_인천계양 까치마을 태화,한진아파트 공사내역서(제출용1)_계양구 도두리마을 동남 아파트 하자보수공사비산출서(자오)" xfId="218"/>
    <cellStyle name="_수공(성남)설계_인천계양 까치마을 태화,한진아파트 공사내역서(제출용1)_계양구 도두리마을 동남 아파트 하자보수공사비산출서(자오) 2" xfId="2531"/>
    <cellStyle name="_수공(성남)설계_인천계양 까치마을 태화,한진아파트 공사내역서(제출용1)_계양구 도두리마을 동남 아파트 하자보수공사비산출서(자오) 3" xfId="6194"/>
    <cellStyle name="_수공(성남)설계_인천계양 까치마을 태화,한진아파트 공사내역서(제출용1)_계양구 도두리마을 동남 아파트 하자보수공사비산출서(자오)_내역서" xfId="219"/>
    <cellStyle name="_수공(성남)설계_인천계양 까치마을 태화,한진아파트 공사내역서(제출용1)_계양구 도두리마을 동남 아파트 하자보수공사비산출서(자오)_삼탄천외1개교내역(186백만원)" xfId="220"/>
    <cellStyle name="_수공(성남)설계_인천계양 까치마을 태화,한진아파트 공사내역서(제출용1)_계양구 도두리마을 동남 아파트 하자보수공사비산출서(자오)_삼탄천외1개교내역(186백만원)_내역서" xfId="221"/>
    <cellStyle name="_수공(성남)설계_인천계양 까치마을 태화,한진아파트 공사내역서(제출용1)_계양구 도두리마을 동남 아파트 하자보수공사비산출서(자오)_삼탄천외1개교내역(186백만원)_설계예산서(대광교외)최종수정" xfId="222"/>
    <cellStyle name="_수공(성남)설계_인천계양 까치마을 태화,한진아파트 공사내역서(제출용1)_계양구 도두리마을 동남 아파트 하자보수공사비산출서(자오)_삼탄천외1개교내역(186백만원)_설계예산서(사천교)최종수정" xfId="223"/>
    <cellStyle name="_수공(성남)설계_인천계양 까치마을 태화,한진아파트 공사내역서(제출용1)_계양구 도두리마을 동남 아파트 하자보수공사비산출서(자오)_삼탄천외1개교내역(186백만원)_설계예산서(사천교NFJ20070502)" xfId="224"/>
    <cellStyle name="_수공(성남)설계_인천계양 까치마을 태화,한진아파트 공사내역서(제출용1)_계양구 도두리마을 동남 아파트 하자보수공사비산출서(자오)_삼탄천외1개교내역(186백만원)_설계예산서(율량교)최종수정" xfId="225"/>
    <cellStyle name="_수공(성남)설계_인천계양 까치마을 태화,한진아파트 공사내역서(제출용1)_계양구 도두리마을 동남 아파트 하자보수공사비산출서(자오)_삼탄천외1개교내역(186백만원)_설계예산서(율량교NMC20070308)" xfId="226"/>
    <cellStyle name="_수공(성남)설계_인천계양 까치마을 태화,한진아파트 공사내역서(제출용1)_계양구 도두리마을 동남 아파트 하자보수공사비산출서(자오)_삼탄천외1개교내역(186백만원)_설계예산서(포항신항3부두20070507)" xfId="227"/>
    <cellStyle name="_수공(성남)설계_인천계양 까치마을 태화,한진아파트 공사내역서(제출용1)_계양구 도두리마을 동남 아파트 하자보수공사비산출서(자오)_삼탄천외1개교내역(186백만원)_설계예산서(포항신항4부두50mm할증20070507)" xfId="228"/>
    <cellStyle name="_수공(성남)설계_인천계양 까치마을 태화,한진아파트 공사내역서(제출용1)_계양구 도두리마을 동남 아파트 하자보수공사비산출서(자오)_삼탄천외1개교내역(186백만원)_설계예산서(흥덕교NFJ)" xfId="229"/>
    <cellStyle name="_수공(성남)설계_인천계양 까치마을 태화,한진아파트 공사내역서(제출용1)_계양구 도두리마을 동남 아파트 하자보수공사비산출서(자오)_삼탄천외1개교내역(186백만원)_설계예산서(흥덕교NFJ20070302)" xfId="230"/>
    <cellStyle name="_수공(성남)설계_인천계양 까치마을 태화,한진아파트 공사내역서(제출용1)_계양구 도두리마을 동남 아파트 하자보수공사비산출서(자오)_삼탄천외1개교내역(186백만원)_신양수설변내역서" xfId="231"/>
    <cellStyle name="_수공(성남)설계_인천계양 까치마을 태화,한진아파트 공사내역서(제출용1)_계양구 도두리마을 동남 아파트 하자보수공사비산출서(자오)_삼탄천외1개교내역(186백만원)_신양수설변내역서_내역서" xfId="232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대광교외)최종수정" xfId="233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)최종수정" xfId="234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NFJ20070502)" xfId="235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)최종수정" xfId="236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NMC20070308)" xfId="237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3부두20070507)" xfId="238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239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)" xfId="240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20070302)" xfId="241"/>
    <cellStyle name="_수공(성남)설계_인천계양 까치마을 태화,한진아파트 공사내역서(제출용1)_계양구 도두리마을 동남 아파트 하자보수공사비산출서(자오)_설계예산서(대광교외)최종수정" xfId="242"/>
    <cellStyle name="_수공(성남)설계_인천계양 까치마을 태화,한진아파트 공사내역서(제출용1)_계양구 도두리마을 동남 아파트 하자보수공사비산출서(자오)_설계예산서(사천교)최종수정" xfId="243"/>
    <cellStyle name="_수공(성남)설계_인천계양 까치마을 태화,한진아파트 공사내역서(제출용1)_계양구 도두리마을 동남 아파트 하자보수공사비산출서(자오)_설계예산서(사천교NFJ20070502)" xfId="244"/>
    <cellStyle name="_수공(성남)설계_인천계양 까치마을 태화,한진아파트 공사내역서(제출용1)_계양구 도두리마을 동남 아파트 하자보수공사비산출서(자오)_설계예산서(율량교)최종수정" xfId="245"/>
    <cellStyle name="_수공(성남)설계_인천계양 까치마을 태화,한진아파트 공사내역서(제출용1)_계양구 도두리마을 동남 아파트 하자보수공사비산출서(자오)_설계예산서(율량교NMC20070308)" xfId="246"/>
    <cellStyle name="_수공(성남)설계_인천계양 까치마을 태화,한진아파트 공사내역서(제출용1)_계양구 도두리마을 동남 아파트 하자보수공사비산출서(자오)_설계예산서(포항신항3부두20070507)" xfId="247"/>
    <cellStyle name="_수공(성남)설계_인천계양 까치마을 태화,한진아파트 공사내역서(제출용1)_계양구 도두리마을 동남 아파트 하자보수공사비산출서(자오)_설계예산서(포항신항4부두50mm할증20070507)" xfId="248"/>
    <cellStyle name="_수공(성남)설계_인천계양 까치마을 태화,한진아파트 공사내역서(제출용1)_계양구 도두리마을 동남 아파트 하자보수공사비산출서(자오)_설계예산서(흥덕교NFJ)" xfId="249"/>
    <cellStyle name="_수공(성남)설계_인천계양 까치마을 태화,한진아파트 공사내역서(제출용1)_계양구 도두리마을 동남 아파트 하자보수공사비산출서(자오)_설계예산서(흥덕교NFJ20070302)" xfId="250"/>
    <cellStyle name="_수공(성남)설계_인천계양 까치마을 태화,한진아파트 공사내역서(제출용1)_계양구 도두리마을 동남 아파트 하자보수공사비산출서(자오)_신양수설변내역서" xfId="251"/>
    <cellStyle name="_수공(성남)설계_인천계양 까치마을 태화,한진아파트 공사내역서(제출용1)_계양구 도두리마을 동남 아파트 하자보수공사비산출서(자오)_신양수설변내역서_내역서" xfId="252"/>
    <cellStyle name="_수공(성남)설계_인천계양 까치마을 태화,한진아파트 공사내역서(제출용1)_계양구 도두리마을 동남 아파트 하자보수공사비산출서(자오)_신양수설변내역서_설계예산서(대광교외)최종수정" xfId="253"/>
    <cellStyle name="_수공(성남)설계_인천계양 까치마을 태화,한진아파트 공사내역서(제출용1)_계양구 도두리마을 동남 아파트 하자보수공사비산출서(자오)_신양수설변내역서_설계예산서(사천교)최종수정" xfId="254"/>
    <cellStyle name="_수공(성남)설계_인천계양 까치마을 태화,한진아파트 공사내역서(제출용1)_계양구 도두리마을 동남 아파트 하자보수공사비산출서(자오)_신양수설변내역서_설계예산서(사천교NFJ20070502)" xfId="255"/>
    <cellStyle name="_수공(성남)설계_인천계양 까치마을 태화,한진아파트 공사내역서(제출용1)_계양구 도두리마을 동남 아파트 하자보수공사비산출서(자오)_신양수설변내역서_설계예산서(율량교)최종수정" xfId="256"/>
    <cellStyle name="_수공(성남)설계_인천계양 까치마을 태화,한진아파트 공사내역서(제출용1)_계양구 도두리마을 동남 아파트 하자보수공사비산출서(자오)_신양수설변내역서_설계예산서(율량교NMC20070308)" xfId="257"/>
    <cellStyle name="_수공(성남)설계_인천계양 까치마을 태화,한진아파트 공사내역서(제출용1)_계양구 도두리마을 동남 아파트 하자보수공사비산출서(자오)_신양수설변내역서_설계예산서(포항신항3부두20070507)" xfId="258"/>
    <cellStyle name="_수공(성남)설계_인천계양 까치마을 태화,한진아파트 공사내역서(제출용1)_계양구 도두리마을 동남 아파트 하자보수공사비산출서(자오)_신양수설변내역서_설계예산서(포항신항4부두50mm할증20070507)" xfId="259"/>
    <cellStyle name="_수공(성남)설계_인천계양 까치마을 태화,한진아파트 공사내역서(제출용1)_계양구 도두리마을 동남 아파트 하자보수공사비산출서(자오)_신양수설변내역서_설계예산서(흥덕교NFJ)" xfId="260"/>
    <cellStyle name="_수공(성남)설계_인천계양 까치마을 태화,한진아파트 공사내역서(제출용1)_계양구 도두리마을 동남 아파트 하자보수공사비산출서(자오)_신양수설변내역서_설계예산서(흥덕교NFJ20070302)" xfId="261"/>
    <cellStyle name="_수공(성남)설계_인천계양 까치마을 태화,한진아파트 공사내역서(제출용1)_계양구 도두리마을 동남 아파트 하자보수공사비산출서(자오)_원동천교(상)외-수량수정" xfId="262"/>
    <cellStyle name="_수공(성남)설계_인천계양 까치마을 태화,한진아파트 공사내역서(제출용1)_계양구 도두리마을 동남 아파트 하자보수공사비산출서(자오)_원동천교(상)외-수량수정 2" xfId="2532"/>
    <cellStyle name="_수공(성남)설계_인천계양 까치마을 태화,한진아파트 공사내역서(제출용1)_계양구 도두리마을 동남 아파트 하자보수공사비산출서(자오)_원동천교(상)외-수량수정 3" xfId="6195"/>
    <cellStyle name="_수공(성남)설계_인천계양 까치마을 태화,한진아파트 공사내역서(제출용1)_구로동구일우성아파트 하자보수공사비산출서(1)" xfId="263"/>
    <cellStyle name="_수공(성남)설계_인천계양 까치마을 태화,한진아파트 공사내역서(제출용1)_구로동구일우성아파트 하자보수공사비산출서(1) 2" xfId="2533"/>
    <cellStyle name="_수공(성남)설계_인천계양 까치마을 태화,한진아파트 공사내역서(제출용1)_구로동구일우성아파트 하자보수공사비산출서(1) 3" xfId="6196"/>
    <cellStyle name="_수공(성남)설계_인천계양 까치마을 태화,한진아파트 공사내역서(제출용1)_구로동구일우성아파트 하자보수공사비산출서(1)_내역서" xfId="264"/>
    <cellStyle name="_수공(성남)설계_인천계양 까치마을 태화,한진아파트 공사내역서(제출용1)_구로동구일우성아파트 하자보수공사비산출서(1)_삼탄천외1개교내역(186백만원)" xfId="265"/>
    <cellStyle name="_수공(성남)설계_인천계양 까치마을 태화,한진아파트 공사내역서(제출용1)_구로동구일우성아파트 하자보수공사비산출서(1)_삼탄천외1개교내역(186백만원)_내역서" xfId="266"/>
    <cellStyle name="_수공(성남)설계_인천계양 까치마을 태화,한진아파트 공사내역서(제출용1)_구로동구일우성아파트 하자보수공사비산출서(1)_삼탄천외1개교내역(186백만원)_설계예산서(대광교외)최종수정" xfId="267"/>
    <cellStyle name="_수공(성남)설계_인천계양 까치마을 태화,한진아파트 공사내역서(제출용1)_구로동구일우성아파트 하자보수공사비산출서(1)_삼탄천외1개교내역(186백만원)_설계예산서(사천교)최종수정" xfId="268"/>
    <cellStyle name="_수공(성남)설계_인천계양 까치마을 태화,한진아파트 공사내역서(제출용1)_구로동구일우성아파트 하자보수공사비산출서(1)_삼탄천외1개교내역(186백만원)_설계예산서(사천교NFJ20070502)" xfId="269"/>
    <cellStyle name="_수공(성남)설계_인천계양 까치마을 태화,한진아파트 공사내역서(제출용1)_구로동구일우성아파트 하자보수공사비산출서(1)_삼탄천외1개교내역(186백만원)_설계예산서(율량교)최종수정" xfId="270"/>
    <cellStyle name="_수공(성남)설계_인천계양 까치마을 태화,한진아파트 공사내역서(제출용1)_구로동구일우성아파트 하자보수공사비산출서(1)_삼탄천외1개교내역(186백만원)_설계예산서(율량교NMC20070308)" xfId="271"/>
    <cellStyle name="_수공(성남)설계_인천계양 까치마을 태화,한진아파트 공사내역서(제출용1)_구로동구일우성아파트 하자보수공사비산출서(1)_삼탄천외1개교내역(186백만원)_설계예산서(포항신항3부두20070507)" xfId="272"/>
    <cellStyle name="_수공(성남)설계_인천계양 까치마을 태화,한진아파트 공사내역서(제출용1)_구로동구일우성아파트 하자보수공사비산출서(1)_삼탄천외1개교내역(186백만원)_설계예산서(포항신항4부두50mm할증20070507)" xfId="273"/>
    <cellStyle name="_수공(성남)설계_인천계양 까치마을 태화,한진아파트 공사내역서(제출용1)_구로동구일우성아파트 하자보수공사비산출서(1)_삼탄천외1개교내역(186백만원)_설계예산서(흥덕교NFJ)" xfId="274"/>
    <cellStyle name="_수공(성남)설계_인천계양 까치마을 태화,한진아파트 공사내역서(제출용1)_구로동구일우성아파트 하자보수공사비산출서(1)_삼탄천외1개교내역(186백만원)_설계예산서(흥덕교NFJ20070302)" xfId="275"/>
    <cellStyle name="_수공(성남)설계_인천계양 까치마을 태화,한진아파트 공사내역서(제출용1)_구로동구일우성아파트 하자보수공사비산출서(1)_삼탄천외1개교내역(186백만원)_신양수설변내역서" xfId="276"/>
    <cellStyle name="_수공(성남)설계_인천계양 까치마을 태화,한진아파트 공사내역서(제출용1)_구로동구일우성아파트 하자보수공사비산출서(1)_삼탄천외1개교내역(186백만원)_신양수설변내역서_내역서" xfId="277"/>
    <cellStyle name="_수공(성남)설계_인천계양 까치마을 태화,한진아파트 공사내역서(제출용1)_구로동구일우성아파트 하자보수공사비산출서(1)_삼탄천외1개교내역(186백만원)_신양수설변내역서_설계예산서(대광교외)최종수정" xfId="278"/>
    <cellStyle name="_수공(성남)설계_인천계양 까치마을 태화,한진아파트 공사내역서(제출용1)_구로동구일우성아파트 하자보수공사비산출서(1)_삼탄천외1개교내역(186백만원)_신양수설변내역서_설계예산서(사천교)최종수정" xfId="279"/>
    <cellStyle name="_수공(성남)설계_인천계양 까치마을 태화,한진아파트 공사내역서(제출용1)_구로동구일우성아파트 하자보수공사비산출서(1)_삼탄천외1개교내역(186백만원)_신양수설변내역서_설계예산서(사천교NFJ20070502)" xfId="280"/>
    <cellStyle name="_수공(성남)설계_인천계양 까치마을 태화,한진아파트 공사내역서(제출용1)_구로동구일우성아파트 하자보수공사비산출서(1)_삼탄천외1개교내역(186백만원)_신양수설변내역서_설계예산서(율량교)최종수정" xfId="281"/>
    <cellStyle name="_수공(성남)설계_인천계양 까치마을 태화,한진아파트 공사내역서(제출용1)_구로동구일우성아파트 하자보수공사비산출서(1)_삼탄천외1개교내역(186백만원)_신양수설변내역서_설계예산서(율량교NMC20070308)" xfId="282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3부두20070507)" xfId="283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4부두50mm할증20070507)" xfId="284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)" xfId="285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20070302)" xfId="286"/>
    <cellStyle name="_수공(성남)설계_인천계양 까치마을 태화,한진아파트 공사내역서(제출용1)_구로동구일우성아파트 하자보수공사비산출서(1)_설계예산서(대광교외)최종수정" xfId="287"/>
    <cellStyle name="_수공(성남)설계_인천계양 까치마을 태화,한진아파트 공사내역서(제출용1)_구로동구일우성아파트 하자보수공사비산출서(1)_설계예산서(사천교)최종수정" xfId="288"/>
    <cellStyle name="_수공(성남)설계_인천계양 까치마을 태화,한진아파트 공사내역서(제출용1)_구로동구일우성아파트 하자보수공사비산출서(1)_설계예산서(사천교NFJ20070502)" xfId="289"/>
    <cellStyle name="_수공(성남)설계_인천계양 까치마을 태화,한진아파트 공사내역서(제출용1)_구로동구일우성아파트 하자보수공사비산출서(1)_설계예산서(율량교)최종수정" xfId="290"/>
    <cellStyle name="_수공(성남)설계_인천계양 까치마을 태화,한진아파트 공사내역서(제출용1)_구로동구일우성아파트 하자보수공사비산출서(1)_설계예산서(율량교NMC20070308)" xfId="291"/>
    <cellStyle name="_수공(성남)설계_인천계양 까치마을 태화,한진아파트 공사내역서(제출용1)_구로동구일우성아파트 하자보수공사비산출서(1)_설계예산서(포항신항3부두20070507)" xfId="292"/>
    <cellStyle name="_수공(성남)설계_인천계양 까치마을 태화,한진아파트 공사내역서(제출용1)_구로동구일우성아파트 하자보수공사비산출서(1)_설계예산서(포항신항4부두50mm할증20070507)" xfId="293"/>
    <cellStyle name="_수공(성남)설계_인천계양 까치마을 태화,한진아파트 공사내역서(제출용1)_구로동구일우성아파트 하자보수공사비산출서(1)_설계예산서(흥덕교NFJ)" xfId="294"/>
    <cellStyle name="_수공(성남)설계_인천계양 까치마을 태화,한진아파트 공사내역서(제출용1)_구로동구일우성아파트 하자보수공사비산출서(1)_설계예산서(흥덕교NFJ20070302)" xfId="295"/>
    <cellStyle name="_수공(성남)설계_인천계양 까치마을 태화,한진아파트 공사내역서(제출용1)_구로동구일우성아파트 하자보수공사비산출서(1)_신양수설변내역서" xfId="296"/>
    <cellStyle name="_수공(성남)설계_인천계양 까치마을 태화,한진아파트 공사내역서(제출용1)_구로동구일우성아파트 하자보수공사비산출서(1)_신양수설변내역서_내역서" xfId="297"/>
    <cellStyle name="_수공(성남)설계_인천계양 까치마을 태화,한진아파트 공사내역서(제출용1)_구로동구일우성아파트 하자보수공사비산출서(1)_신양수설변내역서_설계예산서(대광교외)최종수정" xfId="298"/>
    <cellStyle name="_수공(성남)설계_인천계양 까치마을 태화,한진아파트 공사내역서(제출용1)_구로동구일우성아파트 하자보수공사비산출서(1)_신양수설변내역서_설계예산서(사천교)최종수정" xfId="299"/>
    <cellStyle name="_수공(성남)설계_인천계양 까치마을 태화,한진아파트 공사내역서(제출용1)_구로동구일우성아파트 하자보수공사비산출서(1)_신양수설변내역서_설계예산서(사천교NFJ20070502)" xfId="300"/>
    <cellStyle name="_수공(성남)설계_인천계양 까치마을 태화,한진아파트 공사내역서(제출용1)_구로동구일우성아파트 하자보수공사비산출서(1)_신양수설변내역서_설계예산서(율량교)최종수정" xfId="301"/>
    <cellStyle name="_수공(성남)설계_인천계양 까치마을 태화,한진아파트 공사내역서(제출용1)_구로동구일우성아파트 하자보수공사비산출서(1)_신양수설변내역서_설계예산서(율량교NMC20070308)" xfId="302"/>
    <cellStyle name="_수공(성남)설계_인천계양 까치마을 태화,한진아파트 공사내역서(제출용1)_구로동구일우성아파트 하자보수공사비산출서(1)_신양수설변내역서_설계예산서(포항신항3부두20070507)" xfId="303"/>
    <cellStyle name="_수공(성남)설계_인천계양 까치마을 태화,한진아파트 공사내역서(제출용1)_구로동구일우성아파트 하자보수공사비산출서(1)_신양수설변내역서_설계예산서(포항신항4부두50mm할증20070507)" xfId="304"/>
    <cellStyle name="_수공(성남)설계_인천계양 까치마을 태화,한진아파트 공사내역서(제출용1)_구로동구일우성아파트 하자보수공사비산출서(1)_신양수설변내역서_설계예산서(흥덕교NFJ)" xfId="305"/>
    <cellStyle name="_수공(성남)설계_인천계양 까치마을 태화,한진아파트 공사내역서(제출용1)_구로동구일우성아파트 하자보수공사비산출서(1)_신양수설변내역서_설계예산서(흥덕교NFJ20070302)" xfId="306"/>
    <cellStyle name="_수공(성남)설계_인천계양 까치마을 태화,한진아파트 공사내역서(제출용1)_구로동구일우성아파트 하자보수공사비산출서(1)_원동천교(상)외-수량수정" xfId="307"/>
    <cellStyle name="_수공(성남)설계_인천계양 까치마을 태화,한진아파트 공사내역서(제출용1)_구로동구일우성아파트 하자보수공사비산출서(1)_원동천교(상)외-수량수정 2" xfId="2534"/>
    <cellStyle name="_수공(성남)설계_인천계양 까치마을 태화,한진아파트 공사내역서(제출용1)_구로동구일우성아파트 하자보수공사비산출서(1)_원동천교(상)외-수량수정 3" xfId="6197"/>
    <cellStyle name="_수공(성남)설계_인천계양 까치마을 태화,한진아파트 공사내역서(제출용1)_내역서" xfId="308"/>
    <cellStyle name="_수공(성남)설계_인천계양 까치마을 태화,한진아파트 공사내역서(제출용1)_동남 아파트" xfId="309"/>
    <cellStyle name="_수공(성남)설계_인천계양 까치마을 태화,한진아파트 공사내역서(제출용1)_동남 아파트 2" xfId="2535"/>
    <cellStyle name="_수공(성남)설계_인천계양 까치마을 태화,한진아파트 공사내역서(제출용1)_동남 아파트 3" xfId="6198"/>
    <cellStyle name="_수공(성남)설계_인천계양 까치마을 태화,한진아파트 공사내역서(제출용1)_동남 아파트_내역서" xfId="310"/>
    <cellStyle name="_수공(성남)설계_인천계양 까치마을 태화,한진아파트 공사내역서(제출용1)_동남 아파트_삼탄천외1개교내역(186백만원)" xfId="311"/>
    <cellStyle name="_수공(성남)설계_인천계양 까치마을 태화,한진아파트 공사내역서(제출용1)_동남 아파트_삼탄천외1개교내역(186백만원)_내역서" xfId="312"/>
    <cellStyle name="_수공(성남)설계_인천계양 까치마을 태화,한진아파트 공사내역서(제출용1)_동남 아파트_삼탄천외1개교내역(186백만원)_설계예산서(대광교외)최종수정" xfId="313"/>
    <cellStyle name="_수공(성남)설계_인천계양 까치마을 태화,한진아파트 공사내역서(제출용1)_동남 아파트_삼탄천외1개교내역(186백만원)_설계예산서(사천교)최종수정" xfId="314"/>
    <cellStyle name="_수공(성남)설계_인천계양 까치마을 태화,한진아파트 공사내역서(제출용1)_동남 아파트_삼탄천외1개교내역(186백만원)_설계예산서(사천교NFJ20070502)" xfId="315"/>
    <cellStyle name="_수공(성남)설계_인천계양 까치마을 태화,한진아파트 공사내역서(제출용1)_동남 아파트_삼탄천외1개교내역(186백만원)_설계예산서(율량교)최종수정" xfId="316"/>
    <cellStyle name="_수공(성남)설계_인천계양 까치마을 태화,한진아파트 공사내역서(제출용1)_동남 아파트_삼탄천외1개교내역(186백만원)_설계예산서(율량교NMC20070308)" xfId="317"/>
    <cellStyle name="_수공(성남)설계_인천계양 까치마을 태화,한진아파트 공사내역서(제출용1)_동남 아파트_삼탄천외1개교내역(186백만원)_설계예산서(포항신항3부두20070507)" xfId="318"/>
    <cellStyle name="_수공(성남)설계_인천계양 까치마을 태화,한진아파트 공사내역서(제출용1)_동남 아파트_삼탄천외1개교내역(186백만원)_설계예산서(포항신항4부두50mm할증20070507)" xfId="319"/>
    <cellStyle name="_수공(성남)설계_인천계양 까치마을 태화,한진아파트 공사내역서(제출용1)_동남 아파트_삼탄천외1개교내역(186백만원)_설계예산서(흥덕교NFJ)" xfId="320"/>
    <cellStyle name="_수공(성남)설계_인천계양 까치마을 태화,한진아파트 공사내역서(제출용1)_동남 아파트_삼탄천외1개교내역(186백만원)_설계예산서(흥덕교NFJ20070302)" xfId="321"/>
    <cellStyle name="_수공(성남)설계_인천계양 까치마을 태화,한진아파트 공사내역서(제출용1)_동남 아파트_삼탄천외1개교내역(186백만원)_신양수설변내역서" xfId="322"/>
    <cellStyle name="_수공(성남)설계_인천계양 까치마을 태화,한진아파트 공사내역서(제출용1)_동남 아파트_삼탄천외1개교내역(186백만원)_신양수설변내역서_내역서" xfId="323"/>
    <cellStyle name="_수공(성남)설계_인천계양 까치마을 태화,한진아파트 공사내역서(제출용1)_동남 아파트_삼탄천외1개교내역(186백만원)_신양수설변내역서_설계예산서(대광교외)최종수정" xfId="324"/>
    <cellStyle name="_수공(성남)설계_인천계양 까치마을 태화,한진아파트 공사내역서(제출용1)_동남 아파트_삼탄천외1개교내역(186백만원)_신양수설변내역서_설계예산서(사천교)최종수정" xfId="325"/>
    <cellStyle name="_수공(성남)설계_인천계양 까치마을 태화,한진아파트 공사내역서(제출용1)_동남 아파트_삼탄천외1개교내역(186백만원)_신양수설변내역서_설계예산서(사천교NFJ20070502)" xfId="326"/>
    <cellStyle name="_수공(성남)설계_인천계양 까치마을 태화,한진아파트 공사내역서(제출용1)_동남 아파트_삼탄천외1개교내역(186백만원)_신양수설변내역서_설계예산서(율량교)최종수정" xfId="327"/>
    <cellStyle name="_수공(성남)설계_인천계양 까치마을 태화,한진아파트 공사내역서(제출용1)_동남 아파트_삼탄천외1개교내역(186백만원)_신양수설변내역서_설계예산서(율량교NMC20070308)" xfId="328"/>
    <cellStyle name="_수공(성남)설계_인천계양 까치마을 태화,한진아파트 공사내역서(제출용1)_동남 아파트_삼탄천외1개교내역(186백만원)_신양수설변내역서_설계예산서(포항신항3부두20070507)" xfId="329"/>
    <cellStyle name="_수공(성남)설계_인천계양 까치마을 태화,한진아파트 공사내역서(제출용1)_동남 아파트_삼탄천외1개교내역(186백만원)_신양수설변내역서_설계예산서(포항신항4부두50mm할증20070507)" xfId="330"/>
    <cellStyle name="_수공(성남)설계_인천계양 까치마을 태화,한진아파트 공사내역서(제출용1)_동남 아파트_삼탄천외1개교내역(186백만원)_신양수설변내역서_설계예산서(흥덕교NFJ)" xfId="331"/>
    <cellStyle name="_수공(성남)설계_인천계양 까치마을 태화,한진아파트 공사내역서(제출용1)_동남 아파트_삼탄천외1개교내역(186백만원)_신양수설변내역서_설계예산서(흥덕교NFJ20070302)" xfId="332"/>
    <cellStyle name="_수공(성남)설계_인천계양 까치마을 태화,한진아파트 공사내역서(제출용1)_동남 아파트_설계예산서(대광교외)최종수정" xfId="333"/>
    <cellStyle name="_수공(성남)설계_인천계양 까치마을 태화,한진아파트 공사내역서(제출용1)_동남 아파트_설계예산서(사천교)최종수정" xfId="334"/>
    <cellStyle name="_수공(성남)설계_인천계양 까치마을 태화,한진아파트 공사내역서(제출용1)_동남 아파트_설계예산서(사천교NFJ20070502)" xfId="335"/>
    <cellStyle name="_수공(성남)설계_인천계양 까치마을 태화,한진아파트 공사내역서(제출용1)_동남 아파트_설계예산서(율량교)최종수정" xfId="336"/>
    <cellStyle name="_수공(성남)설계_인천계양 까치마을 태화,한진아파트 공사내역서(제출용1)_동남 아파트_설계예산서(율량교NMC20070308)" xfId="337"/>
    <cellStyle name="_수공(성남)설계_인천계양 까치마을 태화,한진아파트 공사내역서(제출용1)_동남 아파트_설계예산서(포항신항3부두20070507)" xfId="338"/>
    <cellStyle name="_수공(성남)설계_인천계양 까치마을 태화,한진아파트 공사내역서(제출용1)_동남 아파트_설계예산서(포항신항4부두50mm할증20070507)" xfId="339"/>
    <cellStyle name="_수공(성남)설계_인천계양 까치마을 태화,한진아파트 공사내역서(제출용1)_동남 아파트_설계예산서(흥덕교NFJ)" xfId="340"/>
    <cellStyle name="_수공(성남)설계_인천계양 까치마을 태화,한진아파트 공사내역서(제출용1)_동남 아파트_설계예산서(흥덕교NFJ20070302)" xfId="341"/>
    <cellStyle name="_수공(성남)설계_인천계양 까치마을 태화,한진아파트 공사내역서(제출용1)_동남 아파트_신양수설변내역서" xfId="342"/>
    <cellStyle name="_수공(성남)설계_인천계양 까치마을 태화,한진아파트 공사내역서(제출용1)_동남 아파트_신양수설변내역서_내역서" xfId="343"/>
    <cellStyle name="_수공(성남)설계_인천계양 까치마을 태화,한진아파트 공사내역서(제출용1)_동남 아파트_신양수설변내역서_설계예산서(대광교외)최종수정" xfId="344"/>
    <cellStyle name="_수공(성남)설계_인천계양 까치마을 태화,한진아파트 공사내역서(제출용1)_동남 아파트_신양수설변내역서_설계예산서(사천교)최종수정" xfId="345"/>
    <cellStyle name="_수공(성남)설계_인천계양 까치마을 태화,한진아파트 공사내역서(제출용1)_동남 아파트_신양수설변내역서_설계예산서(사천교NFJ20070502)" xfId="346"/>
    <cellStyle name="_수공(성남)설계_인천계양 까치마을 태화,한진아파트 공사내역서(제출용1)_동남 아파트_신양수설변내역서_설계예산서(율량교)최종수정" xfId="347"/>
    <cellStyle name="_수공(성남)설계_인천계양 까치마을 태화,한진아파트 공사내역서(제출용1)_동남 아파트_신양수설변내역서_설계예산서(율량교NMC20070308)" xfId="348"/>
    <cellStyle name="_수공(성남)설계_인천계양 까치마을 태화,한진아파트 공사내역서(제출용1)_동남 아파트_신양수설변내역서_설계예산서(포항신항3부두20070507)" xfId="349"/>
    <cellStyle name="_수공(성남)설계_인천계양 까치마을 태화,한진아파트 공사내역서(제출용1)_동남 아파트_신양수설변내역서_설계예산서(포항신항4부두50mm할증20070507)" xfId="350"/>
    <cellStyle name="_수공(성남)설계_인천계양 까치마을 태화,한진아파트 공사내역서(제출용1)_동남 아파트_신양수설변내역서_설계예산서(흥덕교NFJ)" xfId="351"/>
    <cellStyle name="_수공(성남)설계_인천계양 까치마을 태화,한진아파트 공사내역서(제출용1)_동남 아파트_신양수설변내역서_설계예산서(흥덕교NFJ20070302)" xfId="352"/>
    <cellStyle name="_수공(성남)설계_인천계양 까치마을 태화,한진아파트 공사내역서(제출용1)_동남 아파트_원동천교(상)외-수량수정" xfId="353"/>
    <cellStyle name="_수공(성남)설계_인천계양 까치마을 태화,한진아파트 공사내역서(제출용1)_동남 아파트_원동천교(상)외-수량수정 2" xfId="2536"/>
    <cellStyle name="_수공(성남)설계_인천계양 까치마을 태화,한진아파트 공사내역서(제출용1)_동남 아파트_원동천교(상)외-수량수정 3" xfId="6199"/>
    <cellStyle name="_수공(성남)설계_인천계양 까치마을 태화,한진아파트 공사내역서(제출용1)_삼탄천외1개교내역(186백만원)" xfId="354"/>
    <cellStyle name="_수공(성남)설계_인천계양 까치마을 태화,한진아파트 공사내역서(제출용1)_삼탄천외1개교내역(186백만원)_내역서" xfId="355"/>
    <cellStyle name="_수공(성남)설계_인천계양 까치마을 태화,한진아파트 공사내역서(제출용1)_삼탄천외1개교내역(186백만원)_설계예산서(대광교외)최종수정" xfId="356"/>
    <cellStyle name="_수공(성남)설계_인천계양 까치마을 태화,한진아파트 공사내역서(제출용1)_삼탄천외1개교내역(186백만원)_설계예산서(사천교)최종수정" xfId="357"/>
    <cellStyle name="_수공(성남)설계_인천계양 까치마을 태화,한진아파트 공사내역서(제출용1)_삼탄천외1개교내역(186백만원)_설계예산서(사천교NFJ20070502)" xfId="358"/>
    <cellStyle name="_수공(성남)설계_인천계양 까치마을 태화,한진아파트 공사내역서(제출용1)_삼탄천외1개교내역(186백만원)_설계예산서(율량교)최종수정" xfId="359"/>
    <cellStyle name="_수공(성남)설계_인천계양 까치마을 태화,한진아파트 공사내역서(제출용1)_삼탄천외1개교내역(186백만원)_설계예산서(율량교NMC20070308)" xfId="360"/>
    <cellStyle name="_수공(성남)설계_인천계양 까치마을 태화,한진아파트 공사내역서(제출용1)_삼탄천외1개교내역(186백만원)_설계예산서(포항신항3부두20070507)" xfId="361"/>
    <cellStyle name="_수공(성남)설계_인천계양 까치마을 태화,한진아파트 공사내역서(제출용1)_삼탄천외1개교내역(186백만원)_설계예산서(포항신항4부두50mm할증20070507)" xfId="362"/>
    <cellStyle name="_수공(성남)설계_인천계양 까치마을 태화,한진아파트 공사내역서(제출용1)_삼탄천외1개교내역(186백만원)_설계예산서(흥덕교NFJ)" xfId="363"/>
    <cellStyle name="_수공(성남)설계_인천계양 까치마을 태화,한진아파트 공사내역서(제출용1)_삼탄천외1개교내역(186백만원)_설계예산서(흥덕교NFJ20070302)" xfId="364"/>
    <cellStyle name="_수공(성남)설계_인천계양 까치마을 태화,한진아파트 공사내역서(제출용1)_삼탄천외1개교내역(186백만원)_신양수설변내역서" xfId="365"/>
    <cellStyle name="_수공(성남)설계_인천계양 까치마을 태화,한진아파트 공사내역서(제출용1)_삼탄천외1개교내역(186백만원)_신양수설변내역서_내역서" xfId="366"/>
    <cellStyle name="_수공(성남)설계_인천계양 까치마을 태화,한진아파트 공사내역서(제출용1)_삼탄천외1개교내역(186백만원)_신양수설변내역서_설계예산서(대광교외)최종수정" xfId="367"/>
    <cellStyle name="_수공(성남)설계_인천계양 까치마을 태화,한진아파트 공사내역서(제출용1)_삼탄천외1개교내역(186백만원)_신양수설변내역서_설계예산서(사천교)최종수정" xfId="368"/>
    <cellStyle name="_수공(성남)설계_인천계양 까치마을 태화,한진아파트 공사내역서(제출용1)_삼탄천외1개교내역(186백만원)_신양수설변내역서_설계예산서(사천교NFJ20070502)" xfId="369"/>
    <cellStyle name="_수공(성남)설계_인천계양 까치마을 태화,한진아파트 공사내역서(제출용1)_삼탄천외1개교내역(186백만원)_신양수설변내역서_설계예산서(율량교)최종수정" xfId="370"/>
    <cellStyle name="_수공(성남)설계_인천계양 까치마을 태화,한진아파트 공사내역서(제출용1)_삼탄천외1개교내역(186백만원)_신양수설변내역서_설계예산서(율량교NMC20070308)" xfId="371"/>
    <cellStyle name="_수공(성남)설계_인천계양 까치마을 태화,한진아파트 공사내역서(제출용1)_삼탄천외1개교내역(186백만원)_신양수설변내역서_설계예산서(포항신항3부두20070507)" xfId="372"/>
    <cellStyle name="_수공(성남)설계_인천계양 까치마을 태화,한진아파트 공사내역서(제출용1)_삼탄천외1개교내역(186백만원)_신양수설변내역서_설계예산서(포항신항4부두50mm할증20070507)" xfId="373"/>
    <cellStyle name="_수공(성남)설계_인천계양 까치마을 태화,한진아파트 공사내역서(제출용1)_삼탄천외1개교내역(186백만원)_신양수설변내역서_설계예산서(흥덕교NFJ)" xfId="374"/>
    <cellStyle name="_수공(성남)설계_인천계양 까치마을 태화,한진아파트 공사내역서(제출용1)_삼탄천외1개교내역(186백만원)_신양수설변내역서_설계예산서(흥덕교NFJ20070302)" xfId="375"/>
    <cellStyle name="_수공(성남)설계_인천계양 까치마을 태화,한진아파트 공사내역서(제출용1)_설계예산서(대광교외)최종수정" xfId="376"/>
    <cellStyle name="_수공(성남)설계_인천계양 까치마을 태화,한진아파트 공사내역서(제출용1)_설계예산서(사천교)최종수정" xfId="377"/>
    <cellStyle name="_수공(성남)설계_인천계양 까치마을 태화,한진아파트 공사내역서(제출용1)_설계예산서(사천교NFJ20070502)" xfId="378"/>
    <cellStyle name="_수공(성남)설계_인천계양 까치마을 태화,한진아파트 공사내역서(제출용1)_설계예산서(율량교)최종수정" xfId="379"/>
    <cellStyle name="_수공(성남)설계_인천계양 까치마을 태화,한진아파트 공사내역서(제출용1)_설계예산서(율량교NMC20070308)" xfId="380"/>
    <cellStyle name="_수공(성남)설계_인천계양 까치마을 태화,한진아파트 공사내역서(제출용1)_설계예산서(포항신항3부두20070507)" xfId="381"/>
    <cellStyle name="_수공(성남)설계_인천계양 까치마을 태화,한진아파트 공사내역서(제출용1)_설계예산서(포항신항4부두50mm할증20070507)" xfId="382"/>
    <cellStyle name="_수공(성남)설계_인천계양 까치마을 태화,한진아파트 공사내역서(제출용1)_설계예산서(흥덕교NFJ)" xfId="383"/>
    <cellStyle name="_수공(성남)설계_인천계양 까치마을 태화,한진아파트 공사내역서(제출용1)_설계예산서(흥덕교NFJ20070302)" xfId="384"/>
    <cellStyle name="_수공(성남)설계_인천계양 까치마을 태화,한진아파트 공사내역서(제출용1)_신양수설변내역서" xfId="385"/>
    <cellStyle name="_수공(성남)설계_인천계양 까치마을 태화,한진아파트 공사내역서(제출용1)_신양수설변내역서_내역서" xfId="386"/>
    <cellStyle name="_수공(성남)설계_인천계양 까치마을 태화,한진아파트 공사내역서(제출용1)_신양수설변내역서_설계예산서(대광교외)최종수정" xfId="387"/>
    <cellStyle name="_수공(성남)설계_인천계양 까치마을 태화,한진아파트 공사내역서(제출용1)_신양수설변내역서_설계예산서(사천교)최종수정" xfId="388"/>
    <cellStyle name="_수공(성남)설계_인천계양 까치마을 태화,한진아파트 공사내역서(제출용1)_신양수설변내역서_설계예산서(사천교NFJ20070502)" xfId="389"/>
    <cellStyle name="_수공(성남)설계_인천계양 까치마을 태화,한진아파트 공사내역서(제출용1)_신양수설변내역서_설계예산서(율량교)최종수정" xfId="390"/>
    <cellStyle name="_수공(성남)설계_인천계양 까치마을 태화,한진아파트 공사내역서(제출용1)_신양수설변내역서_설계예산서(율량교NMC20070308)" xfId="391"/>
    <cellStyle name="_수공(성남)설계_인천계양 까치마을 태화,한진아파트 공사내역서(제출용1)_신양수설변내역서_설계예산서(포항신항3부두20070507)" xfId="392"/>
    <cellStyle name="_수공(성남)설계_인천계양 까치마을 태화,한진아파트 공사내역서(제출용1)_신양수설변내역서_설계예산서(포항신항4부두50mm할증20070507)" xfId="393"/>
    <cellStyle name="_수공(성남)설계_인천계양 까치마을 태화,한진아파트 공사내역서(제출용1)_신양수설변내역서_설계예산서(흥덕교NFJ)" xfId="394"/>
    <cellStyle name="_수공(성남)설계_인천계양 까치마을 태화,한진아파트 공사내역서(제출용1)_신양수설변내역서_설계예산서(흥덕교NFJ20070302)" xfId="395"/>
    <cellStyle name="_수공(성남)설계_인천계양 까치마을 태화,한진아파트 공사내역서(제출용1)_원동천교(상)외-수량수정" xfId="396"/>
    <cellStyle name="_수공(성남)설계_인천계양 까치마을 태화,한진아파트 공사내역서(제출용1)_원동천교(상)외-수량수정 2" xfId="2537"/>
    <cellStyle name="_수공(성남)설계_인천계양 까치마을 태화,한진아파트 공사내역서(제출용1)_원동천교(상)외-수량수정 3" xfId="6200"/>
    <cellStyle name="_수공(성남)설계_인천계양 까치마을 태화,한진아파트 공사내역서(제출용1)_인천계양 까치마을 태화,한진아파트 공사내역서9.12(제출용)" xfId="397"/>
    <cellStyle name="_수공(성남)설계_인천계양 까치마을 태화,한진아파트 공사내역서(제출용1)_인천계양 까치마을 태화,한진아파트 공사내역서9.12(제출용) 2" xfId="2538"/>
    <cellStyle name="_수공(성남)설계_인천계양 까치마을 태화,한진아파트 공사내역서(제출용1)_인천계양 까치마을 태화,한진아파트 공사내역서9.12(제출용) 3" xfId="6201"/>
    <cellStyle name="_수공(성남)설계_인천계양 까치마을 태화,한진아파트 공사내역서(제출용1)_인천계양 까치마을 태화,한진아파트 공사내역서9.12(제출용)_내역서" xfId="398"/>
    <cellStyle name="_수공(성남)설계_인천계양 까치마을 태화,한진아파트 공사내역서(제출용1)_인천계양 까치마을 태화,한진아파트 공사내역서9.12(제출용)_삼탄천외1개교내역(186백만원)" xfId="399"/>
    <cellStyle name="_수공(성남)설계_인천계양 까치마을 태화,한진아파트 공사내역서(제출용1)_인천계양 까치마을 태화,한진아파트 공사내역서9.12(제출용)_삼탄천외1개교내역(186백만원)_내역서" xfId="400"/>
    <cellStyle name="_수공(성남)설계_인천계양 까치마을 태화,한진아파트 공사내역서(제출용1)_인천계양 까치마을 태화,한진아파트 공사내역서9.12(제출용)_삼탄천외1개교내역(186백만원)_설계예산서(대광교외)최종수정" xfId="401"/>
    <cellStyle name="_수공(성남)설계_인천계양 까치마을 태화,한진아파트 공사내역서(제출용1)_인천계양 까치마을 태화,한진아파트 공사내역서9.12(제출용)_삼탄천외1개교내역(186백만원)_설계예산서(사천교)최종수정" xfId="402"/>
    <cellStyle name="_수공(성남)설계_인천계양 까치마을 태화,한진아파트 공사내역서(제출용1)_인천계양 까치마을 태화,한진아파트 공사내역서9.12(제출용)_삼탄천외1개교내역(186백만원)_설계예산서(사천교NFJ20070502)" xfId="403"/>
    <cellStyle name="_수공(성남)설계_인천계양 까치마을 태화,한진아파트 공사내역서(제출용1)_인천계양 까치마을 태화,한진아파트 공사내역서9.12(제출용)_삼탄천외1개교내역(186백만원)_설계예산서(율량교)최종수정" xfId="404"/>
    <cellStyle name="_수공(성남)설계_인천계양 까치마을 태화,한진아파트 공사내역서(제출용1)_인천계양 까치마을 태화,한진아파트 공사내역서9.12(제출용)_삼탄천외1개교내역(186백만원)_설계예산서(율량교NMC20070308)" xfId="405"/>
    <cellStyle name="_수공(성남)설계_인천계양 까치마을 태화,한진아파트 공사내역서(제출용1)_인천계양 까치마을 태화,한진아파트 공사내역서9.12(제출용)_삼탄천외1개교내역(186백만원)_설계예산서(포항신항3부두20070507)" xfId="406"/>
    <cellStyle name="_수공(성남)설계_인천계양 까치마을 태화,한진아파트 공사내역서(제출용1)_인천계양 까치마을 태화,한진아파트 공사내역서9.12(제출용)_삼탄천외1개교내역(186백만원)_설계예산서(포항신항4부두50mm할증20070507)" xfId="407"/>
    <cellStyle name="_수공(성남)설계_인천계양 까치마을 태화,한진아파트 공사내역서(제출용1)_인천계양 까치마을 태화,한진아파트 공사내역서9.12(제출용)_삼탄천외1개교내역(186백만원)_설계예산서(흥덕교NFJ)" xfId="408"/>
    <cellStyle name="_수공(성남)설계_인천계양 까치마을 태화,한진아파트 공사내역서(제출용1)_인천계양 까치마을 태화,한진아파트 공사내역서9.12(제출용)_삼탄천외1개교내역(186백만원)_설계예산서(흥덕교NFJ20070302)" xfId="409"/>
    <cellStyle name="_수공(성남)설계_인천계양 까치마을 태화,한진아파트 공사내역서(제출용1)_인천계양 까치마을 태화,한진아파트 공사내역서9.12(제출용)_삼탄천외1개교내역(186백만원)_신양수설변내역서" xfId="410"/>
    <cellStyle name="_수공(성남)설계_인천계양 까치마을 태화,한진아파트 공사내역서(제출용1)_인천계양 까치마을 태화,한진아파트 공사내역서9.12(제출용)_삼탄천외1개교내역(186백만원)_신양수설변내역서_내역서" xfId="411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대광교외)최종수정" xfId="412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)최종수정" xfId="413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NFJ20070502)" xfId="414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)최종수정" xfId="415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NMC20070308)" xfId="416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3부두20070507)" xfId="417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418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)" xfId="419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20070302)" xfId="420"/>
    <cellStyle name="_수공(성남)설계_인천계양 까치마을 태화,한진아파트 공사내역서(제출용1)_인천계양 까치마을 태화,한진아파트 공사내역서9.12(제출용)_설계예산서(대광교외)최종수정" xfId="421"/>
    <cellStyle name="_수공(성남)설계_인천계양 까치마을 태화,한진아파트 공사내역서(제출용1)_인천계양 까치마을 태화,한진아파트 공사내역서9.12(제출용)_설계예산서(사천교)최종수정" xfId="422"/>
    <cellStyle name="_수공(성남)설계_인천계양 까치마을 태화,한진아파트 공사내역서(제출용1)_인천계양 까치마을 태화,한진아파트 공사내역서9.12(제출용)_설계예산서(사천교NFJ20070502)" xfId="423"/>
    <cellStyle name="_수공(성남)설계_인천계양 까치마을 태화,한진아파트 공사내역서(제출용1)_인천계양 까치마을 태화,한진아파트 공사내역서9.12(제출용)_설계예산서(율량교)최종수정" xfId="424"/>
    <cellStyle name="_수공(성남)설계_인천계양 까치마을 태화,한진아파트 공사내역서(제출용1)_인천계양 까치마을 태화,한진아파트 공사내역서9.12(제출용)_설계예산서(율량교NMC20070308)" xfId="425"/>
    <cellStyle name="_수공(성남)설계_인천계양 까치마을 태화,한진아파트 공사내역서(제출용1)_인천계양 까치마을 태화,한진아파트 공사내역서9.12(제출용)_설계예산서(포항신항3부두20070507)" xfId="426"/>
    <cellStyle name="_수공(성남)설계_인천계양 까치마을 태화,한진아파트 공사내역서(제출용1)_인천계양 까치마을 태화,한진아파트 공사내역서9.12(제출용)_설계예산서(포항신항4부두50mm할증20070507)" xfId="427"/>
    <cellStyle name="_수공(성남)설계_인천계양 까치마을 태화,한진아파트 공사내역서(제출용1)_인천계양 까치마을 태화,한진아파트 공사내역서9.12(제출용)_설계예산서(흥덕교NFJ)" xfId="428"/>
    <cellStyle name="_수공(성남)설계_인천계양 까치마을 태화,한진아파트 공사내역서(제출용1)_인천계양 까치마을 태화,한진아파트 공사내역서9.12(제출용)_설계예산서(흥덕교NFJ20070302)" xfId="429"/>
    <cellStyle name="_수공(성남)설계_인천계양 까치마을 태화,한진아파트 공사내역서(제출용1)_인천계양 까치마을 태화,한진아파트 공사내역서9.12(제출용)_신양수설변내역서" xfId="430"/>
    <cellStyle name="_수공(성남)설계_인천계양 까치마을 태화,한진아파트 공사내역서(제출용1)_인천계양 까치마을 태화,한진아파트 공사내역서9.12(제출용)_신양수설변내역서_내역서" xfId="431"/>
    <cellStyle name="_수공(성남)설계_인천계양 까치마을 태화,한진아파트 공사내역서(제출용1)_인천계양 까치마을 태화,한진아파트 공사내역서9.12(제출용)_신양수설변내역서_설계예산서(대광교외)최종수정" xfId="432"/>
    <cellStyle name="_수공(성남)설계_인천계양 까치마을 태화,한진아파트 공사내역서(제출용1)_인천계양 까치마을 태화,한진아파트 공사내역서9.12(제출용)_신양수설변내역서_설계예산서(사천교)최종수정" xfId="433"/>
    <cellStyle name="_수공(성남)설계_인천계양 까치마을 태화,한진아파트 공사내역서(제출용1)_인천계양 까치마을 태화,한진아파트 공사내역서9.12(제출용)_신양수설변내역서_설계예산서(사천교NFJ20070502)" xfId="434"/>
    <cellStyle name="_수공(성남)설계_인천계양 까치마을 태화,한진아파트 공사내역서(제출용1)_인천계양 까치마을 태화,한진아파트 공사내역서9.12(제출용)_신양수설변내역서_설계예산서(율량교)최종수정" xfId="435"/>
    <cellStyle name="_수공(성남)설계_인천계양 까치마을 태화,한진아파트 공사내역서(제출용1)_인천계양 까치마을 태화,한진아파트 공사내역서9.12(제출용)_신양수설변내역서_설계예산서(율량교NMC20070308)" xfId="436"/>
    <cellStyle name="_수공(성남)설계_인천계양 까치마을 태화,한진아파트 공사내역서(제출용1)_인천계양 까치마을 태화,한진아파트 공사내역서9.12(제출용)_신양수설변내역서_설계예산서(포항신항3부두20070507)" xfId="437"/>
    <cellStyle name="_수공(성남)설계_인천계양 까치마을 태화,한진아파트 공사내역서(제출용1)_인천계양 까치마을 태화,한진아파트 공사내역서9.12(제출용)_신양수설변내역서_설계예산서(포항신항4부두50mm할증20070507)" xfId="438"/>
    <cellStyle name="_수공(성남)설계_인천계양 까치마을 태화,한진아파트 공사내역서(제출용1)_인천계양 까치마을 태화,한진아파트 공사내역서9.12(제출용)_신양수설변내역서_설계예산서(흥덕교NFJ)" xfId="439"/>
    <cellStyle name="_수공(성남)설계_인천계양 까치마을 태화,한진아파트 공사내역서(제출용1)_인천계양 까치마을 태화,한진아파트 공사내역서9.12(제출용)_신양수설변내역서_설계예산서(흥덕교NFJ20070302)" xfId="440"/>
    <cellStyle name="_수공(성남)설계_인천계양 까치마을 태화,한진아파트 공사내역서(제출용1)_인천계양 까치마을 태화,한진아파트 공사내역서9.12(제출용)_원동천교(상)외-수량수정" xfId="441"/>
    <cellStyle name="_수공(성남)설계_인천계양 까치마을 태화,한진아파트 공사내역서(제출용1)_인천계양 까치마을 태화,한진아파트 공사내역서9.12(제출용)_원동천교(상)외-수량수정 2" xfId="2539"/>
    <cellStyle name="_수공(성남)설계_인천계양 까치마을 태화,한진아파트 공사내역서(제출용1)_인천계양 까치마을 태화,한진아파트 공사내역서9.12(제출용)_원동천교(상)외-수량수정 3" xfId="620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44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2" xfId="254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3" xfId="620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44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254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620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44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4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4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4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44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44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45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45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45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45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45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45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45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45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45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45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46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46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46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46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46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46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46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46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46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46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47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47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47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47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47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47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47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47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47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47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48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48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48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48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48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48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48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48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4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0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48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254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620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48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49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49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49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49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49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49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49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49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49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49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50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50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50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50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50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50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50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50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50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50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51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51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51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51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51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51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51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51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51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51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52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52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52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52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52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52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52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52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52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52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53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53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53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254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620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내역서" xfId="53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53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2" xfId="25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3" xfId="620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내역서" xfId="53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53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53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53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53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54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54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54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54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54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5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5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5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54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54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55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55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55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55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55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55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55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55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55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55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56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56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56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56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56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56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56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56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56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56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57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57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57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57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57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57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57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57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57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25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620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57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58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58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58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58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58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58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58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58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58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58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59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59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59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59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59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59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59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59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59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59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60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60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60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60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60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60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60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60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)" xfId="60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60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" xfId="61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61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61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61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61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61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61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61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61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61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62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62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25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6210"/>
    <cellStyle name="_수공(성남)설계_인천계양 까치마을 태화,한진아파트 공사내역서9.12(제출용)" xfId="622"/>
    <cellStyle name="_수공(성남)설계_인천계양 까치마을 태화,한진아파트 공사내역서9.12(제출용) 2" xfId="2548"/>
    <cellStyle name="_수공(성남)설계_인천계양 까치마을 태화,한진아파트 공사내역서9.12(제출용) 3" xfId="6211"/>
    <cellStyle name="_수공(성남)설계_인천계양 까치마을 태화,한진아파트 공사내역서9.12(제출용)_계양구 도두리마을 동남 아파트 하자보수공사비산출서(자오)" xfId="623"/>
    <cellStyle name="_수공(성남)설계_인천계양 까치마을 태화,한진아파트 공사내역서9.12(제출용)_계양구 도두리마을 동남 아파트 하자보수공사비산출서(자오) 2" xfId="2549"/>
    <cellStyle name="_수공(성남)설계_인천계양 까치마을 태화,한진아파트 공사내역서9.12(제출용)_계양구 도두리마을 동남 아파트 하자보수공사비산출서(자오) 3" xfId="6212"/>
    <cellStyle name="_수공(성남)설계_인천계양 까치마을 태화,한진아파트 공사내역서9.12(제출용)_계양구 도두리마을 동남 아파트 하자보수공사비산출서(자오)_내역서" xfId="624"/>
    <cellStyle name="_수공(성남)설계_인천계양 까치마을 태화,한진아파트 공사내역서9.12(제출용)_계양구 도두리마을 동남 아파트 하자보수공사비산출서(자오)_삼탄천외1개교내역(186백만원)" xfId="625"/>
    <cellStyle name="_수공(성남)설계_인천계양 까치마을 태화,한진아파트 공사내역서9.12(제출용)_계양구 도두리마을 동남 아파트 하자보수공사비산출서(자오)_삼탄천외1개교내역(186백만원)_내역서" xfId="626"/>
    <cellStyle name="_수공(성남)설계_인천계양 까치마을 태화,한진아파트 공사내역서9.12(제출용)_계양구 도두리마을 동남 아파트 하자보수공사비산출서(자오)_삼탄천외1개교내역(186백만원)_설계예산서(대광교외)최종수정" xfId="627"/>
    <cellStyle name="_수공(성남)설계_인천계양 까치마을 태화,한진아파트 공사내역서9.12(제출용)_계양구 도두리마을 동남 아파트 하자보수공사비산출서(자오)_삼탄천외1개교내역(186백만원)_설계예산서(사천교)최종수정" xfId="628"/>
    <cellStyle name="_수공(성남)설계_인천계양 까치마을 태화,한진아파트 공사내역서9.12(제출용)_계양구 도두리마을 동남 아파트 하자보수공사비산출서(자오)_삼탄천외1개교내역(186백만원)_설계예산서(사천교NFJ20070502)" xfId="629"/>
    <cellStyle name="_수공(성남)설계_인천계양 까치마을 태화,한진아파트 공사내역서9.12(제출용)_계양구 도두리마을 동남 아파트 하자보수공사비산출서(자오)_삼탄천외1개교내역(186백만원)_설계예산서(율량교)최종수정" xfId="630"/>
    <cellStyle name="_수공(성남)설계_인천계양 까치마을 태화,한진아파트 공사내역서9.12(제출용)_계양구 도두리마을 동남 아파트 하자보수공사비산출서(자오)_삼탄천외1개교내역(186백만원)_설계예산서(율량교NMC20070308)" xfId="631"/>
    <cellStyle name="_수공(성남)설계_인천계양 까치마을 태화,한진아파트 공사내역서9.12(제출용)_계양구 도두리마을 동남 아파트 하자보수공사비산출서(자오)_삼탄천외1개교내역(186백만원)_설계예산서(포항신항3부두20070507)" xfId="632"/>
    <cellStyle name="_수공(성남)설계_인천계양 까치마을 태화,한진아파트 공사내역서9.12(제출용)_계양구 도두리마을 동남 아파트 하자보수공사비산출서(자오)_삼탄천외1개교내역(186백만원)_설계예산서(포항신항4부두50mm할증20070507)" xfId="633"/>
    <cellStyle name="_수공(성남)설계_인천계양 까치마을 태화,한진아파트 공사내역서9.12(제출용)_계양구 도두리마을 동남 아파트 하자보수공사비산출서(자오)_삼탄천외1개교내역(186백만원)_설계예산서(흥덕교NFJ)" xfId="634"/>
    <cellStyle name="_수공(성남)설계_인천계양 까치마을 태화,한진아파트 공사내역서9.12(제출용)_계양구 도두리마을 동남 아파트 하자보수공사비산출서(자오)_삼탄천외1개교내역(186백만원)_설계예산서(흥덕교NFJ20070302)" xfId="635"/>
    <cellStyle name="_수공(성남)설계_인천계양 까치마을 태화,한진아파트 공사내역서9.12(제출용)_계양구 도두리마을 동남 아파트 하자보수공사비산출서(자오)_삼탄천외1개교내역(186백만원)_신양수설변내역서" xfId="636"/>
    <cellStyle name="_수공(성남)설계_인천계양 까치마을 태화,한진아파트 공사내역서9.12(제출용)_계양구 도두리마을 동남 아파트 하자보수공사비산출서(자오)_삼탄천외1개교내역(186백만원)_신양수설변내역서_내역서" xfId="637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대광교외)최종수정" xfId="638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)최종수정" xfId="639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NFJ20070502)" xfId="640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)최종수정" xfId="641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NMC20070308)" xfId="642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643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644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)" xfId="645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20070302)" xfId="646"/>
    <cellStyle name="_수공(성남)설계_인천계양 까치마을 태화,한진아파트 공사내역서9.12(제출용)_계양구 도두리마을 동남 아파트 하자보수공사비산출서(자오)_설계예산서(대광교외)최종수정" xfId="647"/>
    <cellStyle name="_수공(성남)설계_인천계양 까치마을 태화,한진아파트 공사내역서9.12(제출용)_계양구 도두리마을 동남 아파트 하자보수공사비산출서(자오)_설계예산서(사천교)최종수정" xfId="648"/>
    <cellStyle name="_수공(성남)설계_인천계양 까치마을 태화,한진아파트 공사내역서9.12(제출용)_계양구 도두리마을 동남 아파트 하자보수공사비산출서(자오)_설계예산서(사천교NFJ20070502)" xfId="649"/>
    <cellStyle name="_수공(성남)설계_인천계양 까치마을 태화,한진아파트 공사내역서9.12(제출용)_계양구 도두리마을 동남 아파트 하자보수공사비산출서(자오)_설계예산서(율량교)최종수정" xfId="650"/>
    <cellStyle name="_수공(성남)설계_인천계양 까치마을 태화,한진아파트 공사내역서9.12(제출용)_계양구 도두리마을 동남 아파트 하자보수공사비산출서(자오)_설계예산서(율량교NMC20070308)" xfId="651"/>
    <cellStyle name="_수공(성남)설계_인천계양 까치마을 태화,한진아파트 공사내역서9.12(제출용)_계양구 도두리마을 동남 아파트 하자보수공사비산출서(자오)_설계예산서(포항신항3부두20070507)" xfId="652"/>
    <cellStyle name="_수공(성남)설계_인천계양 까치마을 태화,한진아파트 공사내역서9.12(제출용)_계양구 도두리마을 동남 아파트 하자보수공사비산출서(자오)_설계예산서(포항신항4부두50mm할증20070507)" xfId="653"/>
    <cellStyle name="_수공(성남)설계_인천계양 까치마을 태화,한진아파트 공사내역서9.12(제출용)_계양구 도두리마을 동남 아파트 하자보수공사비산출서(자오)_설계예산서(흥덕교NFJ)" xfId="654"/>
    <cellStyle name="_수공(성남)설계_인천계양 까치마을 태화,한진아파트 공사내역서9.12(제출용)_계양구 도두리마을 동남 아파트 하자보수공사비산출서(자오)_설계예산서(흥덕교NFJ20070302)" xfId="655"/>
    <cellStyle name="_수공(성남)설계_인천계양 까치마을 태화,한진아파트 공사내역서9.12(제출용)_계양구 도두리마을 동남 아파트 하자보수공사비산출서(자오)_신양수설변내역서" xfId="656"/>
    <cellStyle name="_수공(성남)설계_인천계양 까치마을 태화,한진아파트 공사내역서9.12(제출용)_계양구 도두리마을 동남 아파트 하자보수공사비산출서(자오)_신양수설변내역서_내역서" xfId="657"/>
    <cellStyle name="_수공(성남)설계_인천계양 까치마을 태화,한진아파트 공사내역서9.12(제출용)_계양구 도두리마을 동남 아파트 하자보수공사비산출서(자오)_신양수설변내역서_설계예산서(대광교외)최종수정" xfId="658"/>
    <cellStyle name="_수공(성남)설계_인천계양 까치마을 태화,한진아파트 공사내역서9.12(제출용)_계양구 도두리마을 동남 아파트 하자보수공사비산출서(자오)_신양수설변내역서_설계예산서(사천교)최종수정" xfId="659"/>
    <cellStyle name="_수공(성남)설계_인천계양 까치마을 태화,한진아파트 공사내역서9.12(제출용)_계양구 도두리마을 동남 아파트 하자보수공사비산출서(자오)_신양수설변내역서_설계예산서(사천교NFJ20070502)" xfId="660"/>
    <cellStyle name="_수공(성남)설계_인천계양 까치마을 태화,한진아파트 공사내역서9.12(제출용)_계양구 도두리마을 동남 아파트 하자보수공사비산출서(자오)_신양수설변내역서_설계예산서(율량교)최종수정" xfId="661"/>
    <cellStyle name="_수공(성남)설계_인천계양 까치마을 태화,한진아파트 공사내역서9.12(제출용)_계양구 도두리마을 동남 아파트 하자보수공사비산출서(자오)_신양수설변내역서_설계예산서(율량교NMC20070308)" xfId="662"/>
    <cellStyle name="_수공(성남)설계_인천계양 까치마을 태화,한진아파트 공사내역서9.12(제출용)_계양구 도두리마을 동남 아파트 하자보수공사비산출서(자오)_신양수설변내역서_설계예산서(포항신항3부두20070507)" xfId="663"/>
    <cellStyle name="_수공(성남)설계_인천계양 까치마을 태화,한진아파트 공사내역서9.12(제출용)_계양구 도두리마을 동남 아파트 하자보수공사비산출서(자오)_신양수설변내역서_설계예산서(포항신항4부두50mm할증20070507)" xfId="664"/>
    <cellStyle name="_수공(성남)설계_인천계양 까치마을 태화,한진아파트 공사내역서9.12(제출용)_계양구 도두리마을 동남 아파트 하자보수공사비산출서(자오)_신양수설변내역서_설계예산서(흥덕교NFJ)" xfId="665"/>
    <cellStyle name="_수공(성남)설계_인천계양 까치마을 태화,한진아파트 공사내역서9.12(제출용)_계양구 도두리마을 동남 아파트 하자보수공사비산출서(자오)_신양수설변내역서_설계예산서(흥덕교NFJ20070302)" xfId="666"/>
    <cellStyle name="_수공(성남)설계_인천계양 까치마을 태화,한진아파트 공사내역서9.12(제출용)_계양구 도두리마을 동남 아파트 하자보수공사비산출서(자오)_원동천교(상)외-수량수정" xfId="667"/>
    <cellStyle name="_수공(성남)설계_인천계양 까치마을 태화,한진아파트 공사내역서9.12(제출용)_계양구 도두리마을 동남 아파트 하자보수공사비산출서(자오)_원동천교(상)외-수량수정 2" xfId="2550"/>
    <cellStyle name="_수공(성남)설계_인천계양 까치마을 태화,한진아파트 공사내역서9.12(제출용)_계양구 도두리마을 동남 아파트 하자보수공사비산출서(자오)_원동천교(상)외-수량수정 3" xfId="6213"/>
    <cellStyle name="_수공(성남)설계_인천계양 까치마을 태화,한진아파트 공사내역서9.12(제출용)_구로동구일우성아파트 하자보수공사비산출서(1)" xfId="668"/>
    <cellStyle name="_수공(성남)설계_인천계양 까치마을 태화,한진아파트 공사내역서9.12(제출용)_구로동구일우성아파트 하자보수공사비산출서(1) 2" xfId="2551"/>
    <cellStyle name="_수공(성남)설계_인천계양 까치마을 태화,한진아파트 공사내역서9.12(제출용)_구로동구일우성아파트 하자보수공사비산출서(1) 3" xfId="6214"/>
    <cellStyle name="_수공(성남)설계_인천계양 까치마을 태화,한진아파트 공사내역서9.12(제출용)_구로동구일우성아파트 하자보수공사비산출서(1)_내역서" xfId="669"/>
    <cellStyle name="_수공(성남)설계_인천계양 까치마을 태화,한진아파트 공사내역서9.12(제출용)_구로동구일우성아파트 하자보수공사비산출서(1)_삼탄천외1개교내역(186백만원)" xfId="670"/>
    <cellStyle name="_수공(성남)설계_인천계양 까치마을 태화,한진아파트 공사내역서9.12(제출용)_구로동구일우성아파트 하자보수공사비산출서(1)_삼탄천외1개교내역(186백만원)_내역서" xfId="671"/>
    <cellStyle name="_수공(성남)설계_인천계양 까치마을 태화,한진아파트 공사내역서9.12(제출용)_구로동구일우성아파트 하자보수공사비산출서(1)_삼탄천외1개교내역(186백만원)_설계예산서(대광교외)최종수정" xfId="672"/>
    <cellStyle name="_수공(성남)설계_인천계양 까치마을 태화,한진아파트 공사내역서9.12(제출용)_구로동구일우성아파트 하자보수공사비산출서(1)_삼탄천외1개교내역(186백만원)_설계예산서(사천교)최종수정" xfId="673"/>
    <cellStyle name="_수공(성남)설계_인천계양 까치마을 태화,한진아파트 공사내역서9.12(제출용)_구로동구일우성아파트 하자보수공사비산출서(1)_삼탄천외1개교내역(186백만원)_설계예산서(사천교NFJ20070502)" xfId="674"/>
    <cellStyle name="_수공(성남)설계_인천계양 까치마을 태화,한진아파트 공사내역서9.12(제출용)_구로동구일우성아파트 하자보수공사비산출서(1)_삼탄천외1개교내역(186백만원)_설계예산서(율량교)최종수정" xfId="675"/>
    <cellStyle name="_수공(성남)설계_인천계양 까치마을 태화,한진아파트 공사내역서9.12(제출용)_구로동구일우성아파트 하자보수공사비산출서(1)_삼탄천외1개교내역(186백만원)_설계예산서(율량교NMC20070308)" xfId="676"/>
    <cellStyle name="_수공(성남)설계_인천계양 까치마을 태화,한진아파트 공사내역서9.12(제출용)_구로동구일우성아파트 하자보수공사비산출서(1)_삼탄천외1개교내역(186백만원)_설계예산서(포항신항3부두20070507)" xfId="677"/>
    <cellStyle name="_수공(성남)설계_인천계양 까치마을 태화,한진아파트 공사내역서9.12(제출용)_구로동구일우성아파트 하자보수공사비산출서(1)_삼탄천외1개교내역(186백만원)_설계예산서(포항신항4부두50mm할증20070507)" xfId="678"/>
    <cellStyle name="_수공(성남)설계_인천계양 까치마을 태화,한진아파트 공사내역서9.12(제출용)_구로동구일우성아파트 하자보수공사비산출서(1)_삼탄천외1개교내역(186백만원)_설계예산서(흥덕교NFJ)" xfId="679"/>
    <cellStyle name="_수공(성남)설계_인천계양 까치마을 태화,한진아파트 공사내역서9.12(제출용)_구로동구일우성아파트 하자보수공사비산출서(1)_삼탄천외1개교내역(186백만원)_설계예산서(흥덕교NFJ20070302)" xfId="680"/>
    <cellStyle name="_수공(성남)설계_인천계양 까치마을 태화,한진아파트 공사내역서9.12(제출용)_구로동구일우성아파트 하자보수공사비산출서(1)_삼탄천외1개교내역(186백만원)_신양수설변내역서" xfId="681"/>
    <cellStyle name="_수공(성남)설계_인천계양 까치마을 태화,한진아파트 공사내역서9.12(제출용)_구로동구일우성아파트 하자보수공사비산출서(1)_삼탄천외1개교내역(186백만원)_신양수설변내역서_내역서" xfId="682"/>
    <cellStyle name="_수공(성남)설계_인천계양 까치마을 태화,한진아파트 공사내역서9.12(제출용)_구로동구일우성아파트 하자보수공사비산출서(1)_삼탄천외1개교내역(186백만원)_신양수설변내역서_설계예산서(대광교외)최종수정" xfId="683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)최종수정" xfId="684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NFJ20070502)" xfId="685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)최종수정" xfId="686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NMC20070308)" xfId="687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3부두20070507)" xfId="688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4부두50mm할증20070507)" xfId="689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)" xfId="690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20070302)" xfId="691"/>
    <cellStyle name="_수공(성남)설계_인천계양 까치마을 태화,한진아파트 공사내역서9.12(제출용)_구로동구일우성아파트 하자보수공사비산출서(1)_설계예산서(대광교외)최종수정" xfId="692"/>
    <cellStyle name="_수공(성남)설계_인천계양 까치마을 태화,한진아파트 공사내역서9.12(제출용)_구로동구일우성아파트 하자보수공사비산출서(1)_설계예산서(사천교)최종수정" xfId="693"/>
    <cellStyle name="_수공(성남)설계_인천계양 까치마을 태화,한진아파트 공사내역서9.12(제출용)_구로동구일우성아파트 하자보수공사비산출서(1)_설계예산서(사천교NFJ20070502)" xfId="694"/>
    <cellStyle name="_수공(성남)설계_인천계양 까치마을 태화,한진아파트 공사내역서9.12(제출용)_구로동구일우성아파트 하자보수공사비산출서(1)_설계예산서(율량교)최종수정" xfId="695"/>
    <cellStyle name="_수공(성남)설계_인천계양 까치마을 태화,한진아파트 공사내역서9.12(제출용)_구로동구일우성아파트 하자보수공사비산출서(1)_설계예산서(율량교NMC20070308)" xfId="696"/>
    <cellStyle name="_수공(성남)설계_인천계양 까치마을 태화,한진아파트 공사내역서9.12(제출용)_구로동구일우성아파트 하자보수공사비산출서(1)_설계예산서(포항신항3부두20070507)" xfId="697"/>
    <cellStyle name="_수공(성남)설계_인천계양 까치마을 태화,한진아파트 공사내역서9.12(제출용)_구로동구일우성아파트 하자보수공사비산출서(1)_설계예산서(포항신항4부두50mm할증20070507)" xfId="698"/>
    <cellStyle name="_수공(성남)설계_인천계양 까치마을 태화,한진아파트 공사내역서9.12(제출용)_구로동구일우성아파트 하자보수공사비산출서(1)_설계예산서(흥덕교NFJ)" xfId="699"/>
    <cellStyle name="_수공(성남)설계_인천계양 까치마을 태화,한진아파트 공사내역서9.12(제출용)_구로동구일우성아파트 하자보수공사비산출서(1)_설계예산서(흥덕교NFJ20070302)" xfId="700"/>
    <cellStyle name="_수공(성남)설계_인천계양 까치마을 태화,한진아파트 공사내역서9.12(제출용)_구로동구일우성아파트 하자보수공사비산출서(1)_신양수설변내역서" xfId="701"/>
    <cellStyle name="_수공(성남)설계_인천계양 까치마을 태화,한진아파트 공사내역서9.12(제출용)_구로동구일우성아파트 하자보수공사비산출서(1)_신양수설변내역서_내역서" xfId="702"/>
    <cellStyle name="_수공(성남)설계_인천계양 까치마을 태화,한진아파트 공사내역서9.12(제출용)_구로동구일우성아파트 하자보수공사비산출서(1)_신양수설변내역서_설계예산서(대광교외)최종수정" xfId="703"/>
    <cellStyle name="_수공(성남)설계_인천계양 까치마을 태화,한진아파트 공사내역서9.12(제출용)_구로동구일우성아파트 하자보수공사비산출서(1)_신양수설변내역서_설계예산서(사천교)최종수정" xfId="704"/>
    <cellStyle name="_수공(성남)설계_인천계양 까치마을 태화,한진아파트 공사내역서9.12(제출용)_구로동구일우성아파트 하자보수공사비산출서(1)_신양수설변내역서_설계예산서(사천교NFJ20070502)" xfId="705"/>
    <cellStyle name="_수공(성남)설계_인천계양 까치마을 태화,한진아파트 공사내역서9.12(제출용)_구로동구일우성아파트 하자보수공사비산출서(1)_신양수설변내역서_설계예산서(율량교)최종수정" xfId="706"/>
    <cellStyle name="_수공(성남)설계_인천계양 까치마을 태화,한진아파트 공사내역서9.12(제출용)_구로동구일우성아파트 하자보수공사비산출서(1)_신양수설변내역서_설계예산서(율량교NMC20070308)" xfId="707"/>
    <cellStyle name="_수공(성남)설계_인천계양 까치마을 태화,한진아파트 공사내역서9.12(제출용)_구로동구일우성아파트 하자보수공사비산출서(1)_신양수설변내역서_설계예산서(포항신항3부두20070507)" xfId="708"/>
    <cellStyle name="_수공(성남)설계_인천계양 까치마을 태화,한진아파트 공사내역서9.12(제출용)_구로동구일우성아파트 하자보수공사비산출서(1)_신양수설변내역서_설계예산서(포항신항4부두50mm할증20070507)" xfId="709"/>
    <cellStyle name="_수공(성남)설계_인천계양 까치마을 태화,한진아파트 공사내역서9.12(제출용)_구로동구일우성아파트 하자보수공사비산출서(1)_신양수설변내역서_설계예산서(흥덕교NFJ)" xfId="710"/>
    <cellStyle name="_수공(성남)설계_인천계양 까치마을 태화,한진아파트 공사내역서9.12(제출용)_구로동구일우성아파트 하자보수공사비산출서(1)_신양수설변내역서_설계예산서(흥덕교NFJ20070302)" xfId="711"/>
    <cellStyle name="_수공(성남)설계_인천계양 까치마을 태화,한진아파트 공사내역서9.12(제출용)_구로동구일우성아파트 하자보수공사비산출서(1)_원동천교(상)외-수량수정" xfId="712"/>
    <cellStyle name="_수공(성남)설계_인천계양 까치마을 태화,한진아파트 공사내역서9.12(제출용)_구로동구일우성아파트 하자보수공사비산출서(1)_원동천교(상)외-수량수정 2" xfId="2552"/>
    <cellStyle name="_수공(성남)설계_인천계양 까치마을 태화,한진아파트 공사내역서9.12(제출용)_구로동구일우성아파트 하자보수공사비산출서(1)_원동천교(상)외-수량수정 3" xfId="6215"/>
    <cellStyle name="_수공(성남)설계_인천계양 까치마을 태화,한진아파트 공사내역서9.12(제출용)_내역서" xfId="713"/>
    <cellStyle name="_수공(성남)설계_인천계양 까치마을 태화,한진아파트 공사내역서9.12(제출용)_동남 아파트" xfId="714"/>
    <cellStyle name="_수공(성남)설계_인천계양 까치마을 태화,한진아파트 공사내역서9.12(제출용)_동남 아파트 2" xfId="2553"/>
    <cellStyle name="_수공(성남)설계_인천계양 까치마을 태화,한진아파트 공사내역서9.12(제출용)_동남 아파트 3" xfId="6216"/>
    <cellStyle name="_수공(성남)설계_인천계양 까치마을 태화,한진아파트 공사내역서9.12(제출용)_동남 아파트_내역서" xfId="715"/>
    <cellStyle name="_수공(성남)설계_인천계양 까치마을 태화,한진아파트 공사내역서9.12(제출용)_동남 아파트_삼탄천외1개교내역(186백만원)" xfId="716"/>
    <cellStyle name="_수공(성남)설계_인천계양 까치마을 태화,한진아파트 공사내역서9.12(제출용)_동남 아파트_삼탄천외1개교내역(186백만원)_내역서" xfId="717"/>
    <cellStyle name="_수공(성남)설계_인천계양 까치마을 태화,한진아파트 공사내역서9.12(제출용)_동남 아파트_삼탄천외1개교내역(186백만원)_설계예산서(대광교외)최종수정" xfId="718"/>
    <cellStyle name="_수공(성남)설계_인천계양 까치마을 태화,한진아파트 공사내역서9.12(제출용)_동남 아파트_삼탄천외1개교내역(186백만원)_설계예산서(사천교)최종수정" xfId="719"/>
    <cellStyle name="_수공(성남)설계_인천계양 까치마을 태화,한진아파트 공사내역서9.12(제출용)_동남 아파트_삼탄천외1개교내역(186백만원)_설계예산서(사천교NFJ20070502)" xfId="720"/>
    <cellStyle name="_수공(성남)설계_인천계양 까치마을 태화,한진아파트 공사내역서9.12(제출용)_동남 아파트_삼탄천외1개교내역(186백만원)_설계예산서(율량교)최종수정" xfId="721"/>
    <cellStyle name="_수공(성남)설계_인천계양 까치마을 태화,한진아파트 공사내역서9.12(제출용)_동남 아파트_삼탄천외1개교내역(186백만원)_설계예산서(율량교NMC20070308)" xfId="722"/>
    <cellStyle name="_수공(성남)설계_인천계양 까치마을 태화,한진아파트 공사내역서9.12(제출용)_동남 아파트_삼탄천외1개교내역(186백만원)_설계예산서(포항신항3부두20070507)" xfId="723"/>
    <cellStyle name="_수공(성남)설계_인천계양 까치마을 태화,한진아파트 공사내역서9.12(제출용)_동남 아파트_삼탄천외1개교내역(186백만원)_설계예산서(포항신항4부두50mm할증20070507)" xfId="724"/>
    <cellStyle name="_수공(성남)설계_인천계양 까치마을 태화,한진아파트 공사내역서9.12(제출용)_동남 아파트_삼탄천외1개교내역(186백만원)_설계예산서(흥덕교NFJ)" xfId="725"/>
    <cellStyle name="_수공(성남)설계_인천계양 까치마을 태화,한진아파트 공사내역서9.12(제출용)_동남 아파트_삼탄천외1개교내역(186백만원)_설계예산서(흥덕교NFJ20070302)" xfId="726"/>
    <cellStyle name="_수공(성남)설계_인천계양 까치마을 태화,한진아파트 공사내역서9.12(제출용)_동남 아파트_삼탄천외1개교내역(186백만원)_신양수설변내역서" xfId="727"/>
    <cellStyle name="_수공(성남)설계_인천계양 까치마을 태화,한진아파트 공사내역서9.12(제출용)_동남 아파트_삼탄천외1개교내역(186백만원)_신양수설변내역서_내역서" xfId="728"/>
    <cellStyle name="_수공(성남)설계_인천계양 까치마을 태화,한진아파트 공사내역서9.12(제출용)_동남 아파트_삼탄천외1개교내역(186백만원)_신양수설변내역서_설계예산서(대광교외)최종수정" xfId="729"/>
    <cellStyle name="_수공(성남)설계_인천계양 까치마을 태화,한진아파트 공사내역서9.12(제출용)_동남 아파트_삼탄천외1개교내역(186백만원)_신양수설변내역서_설계예산서(사천교)최종수정" xfId="730"/>
    <cellStyle name="_수공(성남)설계_인천계양 까치마을 태화,한진아파트 공사내역서9.12(제출용)_동남 아파트_삼탄천외1개교내역(186백만원)_신양수설변내역서_설계예산서(사천교NFJ20070502)" xfId="731"/>
    <cellStyle name="_수공(성남)설계_인천계양 까치마을 태화,한진아파트 공사내역서9.12(제출용)_동남 아파트_삼탄천외1개교내역(186백만원)_신양수설변내역서_설계예산서(율량교)최종수정" xfId="732"/>
    <cellStyle name="_수공(성남)설계_인천계양 까치마을 태화,한진아파트 공사내역서9.12(제출용)_동남 아파트_삼탄천외1개교내역(186백만원)_신양수설변내역서_설계예산서(율량교NMC20070308)" xfId="733"/>
    <cellStyle name="_수공(성남)설계_인천계양 까치마을 태화,한진아파트 공사내역서9.12(제출용)_동남 아파트_삼탄천외1개교내역(186백만원)_신양수설변내역서_설계예산서(포항신항3부두20070507)" xfId="734"/>
    <cellStyle name="_수공(성남)설계_인천계양 까치마을 태화,한진아파트 공사내역서9.12(제출용)_동남 아파트_삼탄천외1개교내역(186백만원)_신양수설변내역서_설계예산서(포항신항4부두50mm할증20070507)" xfId="735"/>
    <cellStyle name="_수공(성남)설계_인천계양 까치마을 태화,한진아파트 공사내역서9.12(제출용)_동남 아파트_삼탄천외1개교내역(186백만원)_신양수설변내역서_설계예산서(흥덕교NFJ)" xfId="736"/>
    <cellStyle name="_수공(성남)설계_인천계양 까치마을 태화,한진아파트 공사내역서9.12(제출용)_동남 아파트_삼탄천외1개교내역(186백만원)_신양수설변내역서_설계예산서(흥덕교NFJ20070302)" xfId="737"/>
    <cellStyle name="_수공(성남)설계_인천계양 까치마을 태화,한진아파트 공사내역서9.12(제출용)_동남 아파트_설계예산서(대광교외)최종수정" xfId="738"/>
    <cellStyle name="_수공(성남)설계_인천계양 까치마을 태화,한진아파트 공사내역서9.12(제출용)_동남 아파트_설계예산서(사천교)최종수정" xfId="739"/>
    <cellStyle name="_수공(성남)설계_인천계양 까치마을 태화,한진아파트 공사내역서9.12(제출용)_동남 아파트_설계예산서(사천교NFJ20070502)" xfId="740"/>
    <cellStyle name="_수공(성남)설계_인천계양 까치마을 태화,한진아파트 공사내역서9.12(제출용)_동남 아파트_설계예산서(율량교)최종수정" xfId="741"/>
    <cellStyle name="_수공(성남)설계_인천계양 까치마을 태화,한진아파트 공사내역서9.12(제출용)_동남 아파트_설계예산서(율량교NMC20070308)" xfId="742"/>
    <cellStyle name="_수공(성남)설계_인천계양 까치마을 태화,한진아파트 공사내역서9.12(제출용)_동남 아파트_설계예산서(포항신항3부두20070507)" xfId="743"/>
    <cellStyle name="_수공(성남)설계_인천계양 까치마을 태화,한진아파트 공사내역서9.12(제출용)_동남 아파트_설계예산서(포항신항4부두50mm할증20070507)" xfId="744"/>
    <cellStyle name="_수공(성남)설계_인천계양 까치마을 태화,한진아파트 공사내역서9.12(제출용)_동남 아파트_설계예산서(흥덕교NFJ)" xfId="745"/>
    <cellStyle name="_수공(성남)설계_인천계양 까치마을 태화,한진아파트 공사내역서9.12(제출용)_동남 아파트_설계예산서(흥덕교NFJ20070302)" xfId="746"/>
    <cellStyle name="_수공(성남)설계_인천계양 까치마을 태화,한진아파트 공사내역서9.12(제출용)_동남 아파트_신양수설변내역서" xfId="747"/>
    <cellStyle name="_수공(성남)설계_인천계양 까치마을 태화,한진아파트 공사내역서9.12(제출용)_동남 아파트_신양수설변내역서_내역서" xfId="748"/>
    <cellStyle name="_수공(성남)설계_인천계양 까치마을 태화,한진아파트 공사내역서9.12(제출용)_동남 아파트_신양수설변내역서_설계예산서(대광교외)최종수정" xfId="749"/>
    <cellStyle name="_수공(성남)설계_인천계양 까치마을 태화,한진아파트 공사내역서9.12(제출용)_동남 아파트_신양수설변내역서_설계예산서(사천교)최종수정" xfId="750"/>
    <cellStyle name="_수공(성남)설계_인천계양 까치마을 태화,한진아파트 공사내역서9.12(제출용)_동남 아파트_신양수설변내역서_설계예산서(사천교NFJ20070502)" xfId="751"/>
    <cellStyle name="_수공(성남)설계_인천계양 까치마을 태화,한진아파트 공사내역서9.12(제출용)_동남 아파트_신양수설변내역서_설계예산서(율량교)최종수정" xfId="752"/>
    <cellStyle name="_수공(성남)설계_인천계양 까치마을 태화,한진아파트 공사내역서9.12(제출용)_동남 아파트_신양수설변내역서_설계예산서(율량교NMC20070308)" xfId="753"/>
    <cellStyle name="_수공(성남)설계_인천계양 까치마을 태화,한진아파트 공사내역서9.12(제출용)_동남 아파트_신양수설변내역서_설계예산서(포항신항3부두20070507)" xfId="754"/>
    <cellStyle name="_수공(성남)설계_인천계양 까치마을 태화,한진아파트 공사내역서9.12(제출용)_동남 아파트_신양수설변내역서_설계예산서(포항신항4부두50mm할증20070507)" xfId="755"/>
    <cellStyle name="_수공(성남)설계_인천계양 까치마을 태화,한진아파트 공사내역서9.12(제출용)_동남 아파트_신양수설변내역서_설계예산서(흥덕교NFJ)" xfId="756"/>
    <cellStyle name="_수공(성남)설계_인천계양 까치마을 태화,한진아파트 공사내역서9.12(제출용)_동남 아파트_신양수설변내역서_설계예산서(흥덕교NFJ20070302)" xfId="757"/>
    <cellStyle name="_수공(성남)설계_인천계양 까치마을 태화,한진아파트 공사내역서9.12(제출용)_동남 아파트_원동천교(상)외-수량수정" xfId="758"/>
    <cellStyle name="_수공(성남)설계_인천계양 까치마을 태화,한진아파트 공사내역서9.12(제출용)_동남 아파트_원동천교(상)외-수량수정 2" xfId="2554"/>
    <cellStyle name="_수공(성남)설계_인천계양 까치마을 태화,한진아파트 공사내역서9.12(제출용)_동남 아파트_원동천교(상)외-수량수정 3" xfId="6217"/>
    <cellStyle name="_수공(성남)설계_인천계양 까치마을 태화,한진아파트 공사내역서9.12(제출용)_삼탄천외1개교내역(186백만원)" xfId="759"/>
    <cellStyle name="_수공(성남)설계_인천계양 까치마을 태화,한진아파트 공사내역서9.12(제출용)_삼탄천외1개교내역(186백만원)_내역서" xfId="760"/>
    <cellStyle name="_수공(성남)설계_인천계양 까치마을 태화,한진아파트 공사내역서9.12(제출용)_삼탄천외1개교내역(186백만원)_설계예산서(대광교외)최종수정" xfId="761"/>
    <cellStyle name="_수공(성남)설계_인천계양 까치마을 태화,한진아파트 공사내역서9.12(제출용)_삼탄천외1개교내역(186백만원)_설계예산서(사천교)최종수정" xfId="762"/>
    <cellStyle name="_수공(성남)설계_인천계양 까치마을 태화,한진아파트 공사내역서9.12(제출용)_삼탄천외1개교내역(186백만원)_설계예산서(사천교NFJ20070502)" xfId="763"/>
    <cellStyle name="_수공(성남)설계_인천계양 까치마을 태화,한진아파트 공사내역서9.12(제출용)_삼탄천외1개교내역(186백만원)_설계예산서(율량교)최종수정" xfId="764"/>
    <cellStyle name="_수공(성남)설계_인천계양 까치마을 태화,한진아파트 공사내역서9.12(제출용)_삼탄천외1개교내역(186백만원)_설계예산서(율량교NMC20070308)" xfId="765"/>
    <cellStyle name="_수공(성남)설계_인천계양 까치마을 태화,한진아파트 공사내역서9.12(제출용)_삼탄천외1개교내역(186백만원)_설계예산서(포항신항3부두20070507)" xfId="766"/>
    <cellStyle name="_수공(성남)설계_인천계양 까치마을 태화,한진아파트 공사내역서9.12(제출용)_삼탄천외1개교내역(186백만원)_설계예산서(포항신항4부두50mm할증20070507)" xfId="767"/>
    <cellStyle name="_수공(성남)설계_인천계양 까치마을 태화,한진아파트 공사내역서9.12(제출용)_삼탄천외1개교내역(186백만원)_설계예산서(흥덕교NFJ)" xfId="768"/>
    <cellStyle name="_수공(성남)설계_인천계양 까치마을 태화,한진아파트 공사내역서9.12(제출용)_삼탄천외1개교내역(186백만원)_설계예산서(흥덕교NFJ20070302)" xfId="769"/>
    <cellStyle name="_수공(성남)설계_인천계양 까치마을 태화,한진아파트 공사내역서9.12(제출용)_삼탄천외1개교내역(186백만원)_신양수설변내역서" xfId="770"/>
    <cellStyle name="_수공(성남)설계_인천계양 까치마을 태화,한진아파트 공사내역서9.12(제출용)_삼탄천외1개교내역(186백만원)_신양수설변내역서_내역서" xfId="771"/>
    <cellStyle name="_수공(성남)설계_인천계양 까치마을 태화,한진아파트 공사내역서9.12(제출용)_삼탄천외1개교내역(186백만원)_신양수설변내역서_설계예산서(대광교외)최종수정" xfId="772"/>
    <cellStyle name="_수공(성남)설계_인천계양 까치마을 태화,한진아파트 공사내역서9.12(제출용)_삼탄천외1개교내역(186백만원)_신양수설변내역서_설계예산서(사천교)최종수정" xfId="773"/>
    <cellStyle name="_수공(성남)설계_인천계양 까치마을 태화,한진아파트 공사내역서9.12(제출용)_삼탄천외1개교내역(186백만원)_신양수설변내역서_설계예산서(사천교NFJ20070502)" xfId="774"/>
    <cellStyle name="_수공(성남)설계_인천계양 까치마을 태화,한진아파트 공사내역서9.12(제출용)_삼탄천외1개교내역(186백만원)_신양수설변내역서_설계예산서(율량교)최종수정" xfId="775"/>
    <cellStyle name="_수공(성남)설계_인천계양 까치마을 태화,한진아파트 공사내역서9.12(제출용)_삼탄천외1개교내역(186백만원)_신양수설변내역서_설계예산서(율량교NMC20070308)" xfId="776"/>
    <cellStyle name="_수공(성남)설계_인천계양 까치마을 태화,한진아파트 공사내역서9.12(제출용)_삼탄천외1개교내역(186백만원)_신양수설변내역서_설계예산서(포항신항3부두20070507)" xfId="777"/>
    <cellStyle name="_수공(성남)설계_인천계양 까치마을 태화,한진아파트 공사내역서9.12(제출용)_삼탄천외1개교내역(186백만원)_신양수설변내역서_설계예산서(포항신항4부두50mm할증20070507)" xfId="778"/>
    <cellStyle name="_수공(성남)설계_인천계양 까치마을 태화,한진아파트 공사내역서9.12(제출용)_삼탄천외1개교내역(186백만원)_신양수설변내역서_설계예산서(흥덕교NFJ)" xfId="779"/>
    <cellStyle name="_수공(성남)설계_인천계양 까치마을 태화,한진아파트 공사내역서9.12(제출용)_삼탄천외1개교내역(186백만원)_신양수설변내역서_설계예산서(흥덕교NFJ20070302)" xfId="780"/>
    <cellStyle name="_수공(성남)설계_인천계양 까치마을 태화,한진아파트 공사내역서9.12(제출용)_설계예산서(대광교외)최종수정" xfId="781"/>
    <cellStyle name="_수공(성남)설계_인천계양 까치마을 태화,한진아파트 공사내역서9.12(제출용)_설계예산서(사천교)최종수정" xfId="782"/>
    <cellStyle name="_수공(성남)설계_인천계양 까치마을 태화,한진아파트 공사내역서9.12(제출용)_설계예산서(사천교NFJ20070502)" xfId="783"/>
    <cellStyle name="_수공(성남)설계_인천계양 까치마을 태화,한진아파트 공사내역서9.12(제출용)_설계예산서(율량교)최종수정" xfId="784"/>
    <cellStyle name="_수공(성남)설계_인천계양 까치마을 태화,한진아파트 공사내역서9.12(제출용)_설계예산서(율량교NMC20070308)" xfId="785"/>
    <cellStyle name="_수공(성남)설계_인천계양 까치마을 태화,한진아파트 공사내역서9.12(제출용)_설계예산서(포항신항3부두20070507)" xfId="786"/>
    <cellStyle name="_수공(성남)설계_인천계양 까치마을 태화,한진아파트 공사내역서9.12(제출용)_설계예산서(포항신항4부두50mm할증20070507)" xfId="787"/>
    <cellStyle name="_수공(성남)설계_인천계양 까치마을 태화,한진아파트 공사내역서9.12(제출용)_설계예산서(흥덕교NFJ)" xfId="788"/>
    <cellStyle name="_수공(성남)설계_인천계양 까치마을 태화,한진아파트 공사내역서9.12(제출용)_설계예산서(흥덕교NFJ20070302)" xfId="789"/>
    <cellStyle name="_수공(성남)설계_인천계양 까치마을 태화,한진아파트 공사내역서9.12(제출용)_신양수설변내역서" xfId="790"/>
    <cellStyle name="_수공(성남)설계_인천계양 까치마을 태화,한진아파트 공사내역서9.12(제출용)_신양수설변내역서_내역서" xfId="791"/>
    <cellStyle name="_수공(성남)설계_인천계양 까치마을 태화,한진아파트 공사내역서9.12(제출용)_신양수설변내역서_설계예산서(대광교외)최종수정" xfId="792"/>
    <cellStyle name="_수공(성남)설계_인천계양 까치마을 태화,한진아파트 공사내역서9.12(제출용)_신양수설변내역서_설계예산서(사천교)최종수정" xfId="793"/>
    <cellStyle name="_수공(성남)설계_인천계양 까치마을 태화,한진아파트 공사내역서9.12(제출용)_신양수설변내역서_설계예산서(사천교NFJ20070502)" xfId="794"/>
    <cellStyle name="_수공(성남)설계_인천계양 까치마을 태화,한진아파트 공사내역서9.12(제출용)_신양수설변내역서_설계예산서(율량교)최종수정" xfId="795"/>
    <cellStyle name="_수공(성남)설계_인천계양 까치마을 태화,한진아파트 공사내역서9.12(제출용)_신양수설변내역서_설계예산서(율량교NMC20070308)" xfId="796"/>
    <cellStyle name="_수공(성남)설계_인천계양 까치마을 태화,한진아파트 공사내역서9.12(제출용)_신양수설변내역서_설계예산서(포항신항3부두20070507)" xfId="797"/>
    <cellStyle name="_수공(성남)설계_인천계양 까치마을 태화,한진아파트 공사내역서9.12(제출용)_신양수설변내역서_설계예산서(포항신항4부두50mm할증20070507)" xfId="798"/>
    <cellStyle name="_수공(성남)설계_인천계양 까치마을 태화,한진아파트 공사내역서9.12(제출용)_신양수설변내역서_설계예산서(흥덕교NFJ)" xfId="799"/>
    <cellStyle name="_수공(성남)설계_인천계양 까치마을 태화,한진아파트 공사내역서9.12(제출용)_신양수설변내역서_설계예산서(흥덕교NFJ20070302)" xfId="800"/>
    <cellStyle name="_수공(성남)설계_인천계양 까치마을 태화,한진아파트 공사내역서9.12(제출용)_원동천교(상)외-수량수정" xfId="801"/>
    <cellStyle name="_수공(성남)설계_인천계양 까치마을 태화,한진아파트 공사내역서9.12(제출용)_원동천교(상)외-수량수정 2" xfId="2555"/>
    <cellStyle name="_수공(성남)설계_인천계양 까치마을 태화,한진아파트 공사내역서9.12(제출용)_원동천교(상)외-수량수정 3" xfId="6218"/>
    <cellStyle name="_수공(성남)설계_인천계양 까치마을 태화,한진아파트 공사내역서9.12(제출용)_인천계양 까치마을 태화,한진아파트 공사내역서9.12(제출용)" xfId="802"/>
    <cellStyle name="_수공(성남)설계_인천계양 까치마을 태화,한진아파트 공사내역서9.12(제출용)_인천계양 까치마을 태화,한진아파트 공사내역서9.12(제출용) 2" xfId="2556"/>
    <cellStyle name="_수공(성남)설계_인천계양 까치마을 태화,한진아파트 공사내역서9.12(제출용)_인천계양 까치마을 태화,한진아파트 공사내역서9.12(제출용) 3" xfId="6219"/>
    <cellStyle name="_수공(성남)설계_인천계양 까치마을 태화,한진아파트 공사내역서9.12(제출용)_인천계양 까치마을 태화,한진아파트 공사내역서9.12(제출용)_내역서" xfId="803"/>
    <cellStyle name="_수공(성남)설계_인천계양 까치마을 태화,한진아파트 공사내역서9.12(제출용)_인천계양 까치마을 태화,한진아파트 공사내역서9.12(제출용)_삼탄천외1개교내역(186백만원)" xfId="804"/>
    <cellStyle name="_수공(성남)설계_인천계양 까치마을 태화,한진아파트 공사내역서9.12(제출용)_인천계양 까치마을 태화,한진아파트 공사내역서9.12(제출용)_삼탄천외1개교내역(186백만원)_내역서" xfId="805"/>
    <cellStyle name="_수공(성남)설계_인천계양 까치마을 태화,한진아파트 공사내역서9.12(제출용)_인천계양 까치마을 태화,한진아파트 공사내역서9.12(제출용)_삼탄천외1개교내역(186백만원)_설계예산서(대광교외)최종수정" xfId="806"/>
    <cellStyle name="_수공(성남)설계_인천계양 까치마을 태화,한진아파트 공사내역서9.12(제출용)_인천계양 까치마을 태화,한진아파트 공사내역서9.12(제출용)_삼탄천외1개교내역(186백만원)_설계예산서(사천교)최종수정" xfId="807"/>
    <cellStyle name="_수공(성남)설계_인천계양 까치마을 태화,한진아파트 공사내역서9.12(제출용)_인천계양 까치마을 태화,한진아파트 공사내역서9.12(제출용)_삼탄천외1개교내역(186백만원)_설계예산서(사천교NFJ20070502)" xfId="808"/>
    <cellStyle name="_수공(성남)설계_인천계양 까치마을 태화,한진아파트 공사내역서9.12(제출용)_인천계양 까치마을 태화,한진아파트 공사내역서9.12(제출용)_삼탄천외1개교내역(186백만원)_설계예산서(율량교)최종수정" xfId="809"/>
    <cellStyle name="_수공(성남)설계_인천계양 까치마을 태화,한진아파트 공사내역서9.12(제출용)_인천계양 까치마을 태화,한진아파트 공사내역서9.12(제출용)_삼탄천외1개교내역(186백만원)_설계예산서(율량교NMC20070308)" xfId="810"/>
    <cellStyle name="_수공(성남)설계_인천계양 까치마을 태화,한진아파트 공사내역서9.12(제출용)_인천계양 까치마을 태화,한진아파트 공사내역서9.12(제출용)_삼탄천외1개교내역(186백만원)_설계예산서(포항신항3부두20070507)" xfId="811"/>
    <cellStyle name="_수공(성남)설계_인천계양 까치마을 태화,한진아파트 공사내역서9.12(제출용)_인천계양 까치마을 태화,한진아파트 공사내역서9.12(제출용)_삼탄천외1개교내역(186백만원)_설계예산서(포항신항4부두50mm할증20070507)" xfId="812"/>
    <cellStyle name="_수공(성남)설계_인천계양 까치마을 태화,한진아파트 공사내역서9.12(제출용)_인천계양 까치마을 태화,한진아파트 공사내역서9.12(제출용)_삼탄천외1개교내역(186백만원)_설계예산서(흥덕교NFJ)" xfId="813"/>
    <cellStyle name="_수공(성남)설계_인천계양 까치마을 태화,한진아파트 공사내역서9.12(제출용)_인천계양 까치마을 태화,한진아파트 공사내역서9.12(제출용)_삼탄천외1개교내역(186백만원)_설계예산서(흥덕교NFJ20070302)" xfId="814"/>
    <cellStyle name="_수공(성남)설계_인천계양 까치마을 태화,한진아파트 공사내역서9.12(제출용)_인천계양 까치마을 태화,한진아파트 공사내역서9.12(제출용)_삼탄천외1개교내역(186백만원)_신양수설변내역서" xfId="815"/>
    <cellStyle name="_수공(성남)설계_인천계양 까치마을 태화,한진아파트 공사내역서9.12(제출용)_인천계양 까치마을 태화,한진아파트 공사내역서9.12(제출용)_삼탄천외1개교내역(186백만원)_신양수설변내역서_내역서" xfId="816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대광교외)최종수정" xfId="817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)최종수정" xfId="818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NFJ20070502)" xfId="819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)최종수정" xfId="820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NMC20070308)" xfId="821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3부두20070507)" xfId="822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823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)" xfId="824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20070302)" xfId="825"/>
    <cellStyle name="_수공(성남)설계_인천계양 까치마을 태화,한진아파트 공사내역서9.12(제출용)_인천계양 까치마을 태화,한진아파트 공사내역서9.12(제출용)_설계예산서(대광교외)최종수정" xfId="826"/>
    <cellStyle name="_수공(성남)설계_인천계양 까치마을 태화,한진아파트 공사내역서9.12(제출용)_인천계양 까치마을 태화,한진아파트 공사내역서9.12(제출용)_설계예산서(사천교)최종수정" xfId="827"/>
    <cellStyle name="_수공(성남)설계_인천계양 까치마을 태화,한진아파트 공사내역서9.12(제출용)_인천계양 까치마을 태화,한진아파트 공사내역서9.12(제출용)_설계예산서(사천교NFJ20070502)" xfId="828"/>
    <cellStyle name="_수공(성남)설계_인천계양 까치마을 태화,한진아파트 공사내역서9.12(제출용)_인천계양 까치마을 태화,한진아파트 공사내역서9.12(제출용)_설계예산서(율량교)최종수정" xfId="829"/>
    <cellStyle name="_수공(성남)설계_인천계양 까치마을 태화,한진아파트 공사내역서9.12(제출용)_인천계양 까치마을 태화,한진아파트 공사내역서9.12(제출용)_설계예산서(율량교NMC20070308)" xfId="830"/>
    <cellStyle name="_수공(성남)설계_인천계양 까치마을 태화,한진아파트 공사내역서9.12(제출용)_인천계양 까치마을 태화,한진아파트 공사내역서9.12(제출용)_설계예산서(포항신항3부두20070507)" xfId="831"/>
    <cellStyle name="_수공(성남)설계_인천계양 까치마을 태화,한진아파트 공사내역서9.12(제출용)_인천계양 까치마을 태화,한진아파트 공사내역서9.12(제출용)_설계예산서(포항신항4부두50mm할증20070507)" xfId="832"/>
    <cellStyle name="_수공(성남)설계_인천계양 까치마을 태화,한진아파트 공사내역서9.12(제출용)_인천계양 까치마을 태화,한진아파트 공사내역서9.12(제출용)_설계예산서(흥덕교NFJ)" xfId="833"/>
    <cellStyle name="_수공(성남)설계_인천계양 까치마을 태화,한진아파트 공사내역서9.12(제출용)_인천계양 까치마을 태화,한진아파트 공사내역서9.12(제출용)_설계예산서(흥덕교NFJ20070302)" xfId="834"/>
    <cellStyle name="_수공(성남)설계_인천계양 까치마을 태화,한진아파트 공사내역서9.12(제출용)_인천계양 까치마을 태화,한진아파트 공사내역서9.12(제출용)_신양수설변내역서" xfId="835"/>
    <cellStyle name="_수공(성남)설계_인천계양 까치마을 태화,한진아파트 공사내역서9.12(제출용)_인천계양 까치마을 태화,한진아파트 공사내역서9.12(제출용)_신양수설변내역서_내역서" xfId="836"/>
    <cellStyle name="_수공(성남)설계_인천계양 까치마을 태화,한진아파트 공사내역서9.12(제출용)_인천계양 까치마을 태화,한진아파트 공사내역서9.12(제출용)_신양수설변내역서_설계예산서(대광교외)최종수정" xfId="837"/>
    <cellStyle name="_수공(성남)설계_인천계양 까치마을 태화,한진아파트 공사내역서9.12(제출용)_인천계양 까치마을 태화,한진아파트 공사내역서9.12(제출용)_신양수설변내역서_설계예산서(사천교)최종수정" xfId="838"/>
    <cellStyle name="_수공(성남)설계_인천계양 까치마을 태화,한진아파트 공사내역서9.12(제출용)_인천계양 까치마을 태화,한진아파트 공사내역서9.12(제출용)_신양수설변내역서_설계예산서(사천교NFJ20070502)" xfId="839"/>
    <cellStyle name="_수공(성남)설계_인천계양 까치마을 태화,한진아파트 공사내역서9.12(제출용)_인천계양 까치마을 태화,한진아파트 공사내역서9.12(제출용)_신양수설변내역서_설계예산서(율량교)최종수정" xfId="840"/>
    <cellStyle name="_수공(성남)설계_인천계양 까치마을 태화,한진아파트 공사내역서9.12(제출용)_인천계양 까치마을 태화,한진아파트 공사내역서9.12(제출용)_신양수설변내역서_설계예산서(율량교NMC20070308)" xfId="841"/>
    <cellStyle name="_수공(성남)설계_인천계양 까치마을 태화,한진아파트 공사내역서9.12(제출용)_인천계양 까치마을 태화,한진아파트 공사내역서9.12(제출용)_신양수설변내역서_설계예산서(포항신항3부두20070507)" xfId="842"/>
    <cellStyle name="_수공(성남)설계_인천계양 까치마을 태화,한진아파트 공사내역서9.12(제출용)_인천계양 까치마을 태화,한진아파트 공사내역서9.12(제출용)_신양수설변내역서_설계예산서(포항신항4부두50mm할증20070507)" xfId="843"/>
    <cellStyle name="_수공(성남)설계_인천계양 까치마을 태화,한진아파트 공사내역서9.12(제출용)_인천계양 까치마을 태화,한진아파트 공사내역서9.12(제출용)_신양수설변내역서_설계예산서(흥덕교NFJ)" xfId="844"/>
    <cellStyle name="_수공(성남)설계_인천계양 까치마을 태화,한진아파트 공사내역서9.12(제출용)_인천계양 까치마을 태화,한진아파트 공사내역서9.12(제출용)_신양수설변내역서_설계예산서(흥덕교NFJ20070302)" xfId="845"/>
    <cellStyle name="_수공(성남)설계_인천계양 까치마을 태화,한진아파트 공사내역서9.12(제출용)_인천계양 까치마을 태화,한진아파트 공사내역서9.12(제출용)_원동천교(상)외-수량수정" xfId="846"/>
    <cellStyle name="_수공(성남)설계_인천계양 까치마을 태화,한진아파트 공사내역서9.12(제출용)_인천계양 까치마을 태화,한진아파트 공사내역서9.12(제출용)_원동천교(상)외-수량수정 2" xfId="2557"/>
    <cellStyle name="_수공(성남)설계_인천계양 까치마을 태화,한진아파트 공사내역서9.12(제출용)_인천계양 까치마을 태화,한진아파트 공사내역서9.12(제출용)_원동천교(상)외-수량수정 3" xfId="622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8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2" xfId="255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3" xfId="622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8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255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622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8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8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85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85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85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85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85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85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85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85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85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86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86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86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86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86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86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86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86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86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86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87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87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87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87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87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87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87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87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87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87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88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88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88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88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88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88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88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88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88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88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89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89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89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6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2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89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256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622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89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89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89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89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89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89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90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90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90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90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90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90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90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90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90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90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91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91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91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91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91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91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91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91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91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91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92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92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92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92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92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92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92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92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92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92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93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93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93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93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93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93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93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93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256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622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내역서" xfId="93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93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2" xfId="256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3" xfId="622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내역서" xfId="94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94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94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94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94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94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94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9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9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9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9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95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95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95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95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95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95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95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95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95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96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96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96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96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96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96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96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96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96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96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97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97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97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97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97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97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97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97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97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97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98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98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98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98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256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622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98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98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98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98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98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98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99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99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99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99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99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99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99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99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99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99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100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100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00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00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100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100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100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100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100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100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101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101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101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)" xfId="101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101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" xfId="101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101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101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101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101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102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102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102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102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102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102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02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256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6228"/>
    <cellStyle name="_수량산출서" xfId="1027"/>
    <cellStyle name="_수량산출용지" xfId="1028"/>
    <cellStyle name="_수량산출용지 2" xfId="2566"/>
    <cellStyle name="_수량산출용지 2 2" xfId="6230"/>
    <cellStyle name="_수량산출용지 3" xfId="6229"/>
    <cellStyle name="_수유4동 570~576간 도로확장공사 설계서" xfId="3899"/>
    <cellStyle name="_순창~운암(4공구) 도로 확장공사 (2003.12 단가 원본)" xfId="3900"/>
    <cellStyle name="_순창~운암(4공구) 도로 확장공사 (2003.12 단가 원본)_설계서(갑지)0223" xfId="3901"/>
    <cellStyle name="_순창~운암(4공구) 도로 확장공사 (2003.12 단가 원본)_설계예산서및단가산출서" xfId="3902"/>
    <cellStyle name="_순창~운암(4공구) 도로 확장공사 (2003.12 단가 원본)_진입램프최종" xfId="3903"/>
    <cellStyle name="_순창~운암(4공구) 도로 확장공사 (2003.12 단가 원본)_진입램프최종엑셀" xfId="3904"/>
    <cellStyle name="_시설 언더패스 견적-40202" xfId="3905"/>
    <cellStyle name="_시설 언더패스 견적-40202_설계서(갑지)0223" xfId="3906"/>
    <cellStyle name="_시설 언더패스 견적-40202_설계예산서및단가산출서" xfId="3907"/>
    <cellStyle name="_시설 언더패스 견적-40202_진입램프최종" xfId="3908"/>
    <cellStyle name="_시설 언더패스 견적-40202_진입램프최종엑셀" xfId="3909"/>
    <cellStyle name="_시설 언더패스 견적-40204" xfId="3910"/>
    <cellStyle name="_시설 언더패스 견적-40204_설계서(갑지)0223" xfId="3911"/>
    <cellStyle name="_시설 언더패스 견적-40204_설계예산서및단가산출서" xfId="3912"/>
    <cellStyle name="_시설 언더패스 견적-40204_진입램프최종" xfId="3913"/>
    <cellStyle name="_시설 언더패스 견적-40204_진입램프최종엑셀" xfId="3914"/>
    <cellStyle name="_시설 언더패스 견적-40225" xfId="3915"/>
    <cellStyle name="_시설 언더패스 견적-40225_설계서(갑지)0223" xfId="3916"/>
    <cellStyle name="_시설 언더패스 견적-40225_설계예산서및단가산출서" xfId="3917"/>
    <cellStyle name="_시설 언더패스 견적-40225_진입램프최종" xfId="3918"/>
    <cellStyle name="_시설 언더패스 견적-40225_진입램프최종엑셀" xfId="3919"/>
    <cellStyle name="_시설물 발주" xfId="2567"/>
    <cellStyle name="_신양수설변내역서" xfId="1029"/>
    <cellStyle name="_신양수설변내역서_내역서" xfId="1030"/>
    <cellStyle name="_신양수설변내역서_설계예산서(대광교외)최종수정" xfId="1031"/>
    <cellStyle name="_신양수설변내역서_설계예산서(사천교)최종수정" xfId="1032"/>
    <cellStyle name="_신양수설변내역서_설계예산서(사천교NFJ20070502)" xfId="1033"/>
    <cellStyle name="_신양수설변내역서_설계예산서(율량교)최종수정" xfId="1034"/>
    <cellStyle name="_신양수설변내역서_설계예산서(율량교NMC20070308)" xfId="1035"/>
    <cellStyle name="_신양수설변내역서_설계예산서(포항신항3부두20070507)" xfId="1036"/>
    <cellStyle name="_신양수설변내역서_설계예산서(포항신항4부두50mm할증20070507)" xfId="1037"/>
    <cellStyle name="_신양수설변내역서_설계예산서(흥덕교NFJ)" xfId="1038"/>
    <cellStyle name="_신양수설변내역서_설계예산서(흥덕교NFJ20070302)" xfId="1039"/>
    <cellStyle name="_아미고터워 리모델링공사(계약,실행내역)9월.3일 " xfId="12748"/>
    <cellStyle name="_아차산배수지보수공사실시설계-2006" xfId="1040"/>
    <cellStyle name="_아차산배수지보수공사실시설계-20060120" xfId="1041"/>
    <cellStyle name="_양식" xfId="3920"/>
    <cellStyle name="_양식_1" xfId="3921"/>
    <cellStyle name="_양식_2" xfId="3922"/>
    <cellStyle name="_여건보고양식" xfId="3923"/>
    <cellStyle name="_예산서(월계1교,월릉교,중량교)1" xfId="3924"/>
    <cellStyle name="_예산서(이화철교)" xfId="3925"/>
    <cellStyle name="_예산서-1" xfId="3926"/>
    <cellStyle name="_예산서-1_설계서(갑지)0223" xfId="3927"/>
    <cellStyle name="_예산서-1_설계예산서및단가산출서" xfId="3928"/>
    <cellStyle name="_예산서-1_진입램프최종" xfId="3929"/>
    <cellStyle name="_예산서-1_진입램프최종엑셀" xfId="3930"/>
    <cellStyle name="_옹벽공" xfId="1042"/>
    <cellStyle name="_옹벽공_맨홀구조물공" xfId="1043"/>
    <cellStyle name="_옹벽공_수량산출서" xfId="1044"/>
    <cellStyle name="_옹벽수량" xfId="1045"/>
    <cellStyle name="_옹벽수량_맨홀구조물공" xfId="1046"/>
    <cellStyle name="_옹벽수량_수량산출서" xfId="1047"/>
    <cellStyle name="_울산실시설계내역서(하이테콤)-B" xfId="6263"/>
    <cellStyle name="_원가계산서(지방도323)" xfId="3931"/>
    <cellStyle name="_원가분석(1217)" xfId="3932"/>
    <cellStyle name="_원가분석(아이0208)" xfId="3933"/>
    <cellStyle name="_원곡ic변경내역서야간" xfId="1048"/>
    <cellStyle name="_원동천교(상)외-수량수정" xfId="1049"/>
    <cellStyle name="_원동천교(상)외-수량수정 2" xfId="2568"/>
    <cellStyle name="_원동천교(상)외-수량수정 3" xfId="6267"/>
    <cellStyle name="_월성사택골프연습장 신축공사" xfId="1050"/>
    <cellStyle name="_유첨3(서식)" xfId="3934"/>
    <cellStyle name="_유첨3(서식)_1" xfId="3935"/>
    <cellStyle name="_인원계획표 " xfId="12777"/>
    <cellStyle name="_인원계획표 _검암2차사전공사(본사검토) " xfId="12692"/>
    <cellStyle name="_인원계획표 _사전공사(토목본사검토) " xfId="12799"/>
    <cellStyle name="_인원계획표 _적격 " xfId="12719"/>
    <cellStyle name="_인천계양 까치마을 태화,한진아파트 공사내역서(제출용1)" xfId="1051"/>
    <cellStyle name="_인천계양 까치마을 태화,한진아파트 공사내역서(제출용1) 2" xfId="2569"/>
    <cellStyle name="_인천계양 까치마을 태화,한진아파트 공사내역서(제출용1) 3" xfId="6270"/>
    <cellStyle name="_인천계양 까치마을 태화,한진아파트 공사내역서(제출용1)_계양구 도두리마을 동남 아파트 하자보수공사비산출서(자오)" xfId="1052"/>
    <cellStyle name="_인천계양 까치마을 태화,한진아파트 공사내역서(제출용1)_계양구 도두리마을 동남 아파트 하자보수공사비산출서(자오) 2" xfId="2570"/>
    <cellStyle name="_인천계양 까치마을 태화,한진아파트 공사내역서(제출용1)_계양구 도두리마을 동남 아파트 하자보수공사비산출서(자오) 3" xfId="6271"/>
    <cellStyle name="_인천계양 까치마을 태화,한진아파트 공사내역서(제출용1)_계양구 도두리마을 동남 아파트 하자보수공사비산출서(자오)_내역서" xfId="1053"/>
    <cellStyle name="_인천계양 까치마을 태화,한진아파트 공사내역서(제출용1)_계양구 도두리마을 동남 아파트 하자보수공사비산출서(자오)_삼탄천외1개교내역(186백만원)" xfId="1054"/>
    <cellStyle name="_인천계양 까치마을 태화,한진아파트 공사내역서(제출용1)_계양구 도두리마을 동남 아파트 하자보수공사비산출서(자오)_삼탄천외1개교내역(186백만원)_내역서" xfId="1055"/>
    <cellStyle name="_인천계양 까치마을 태화,한진아파트 공사내역서(제출용1)_계양구 도두리마을 동남 아파트 하자보수공사비산출서(자오)_삼탄천외1개교내역(186백만원)_설계예산서(대광교외)최종수정" xfId="1056"/>
    <cellStyle name="_인천계양 까치마을 태화,한진아파트 공사내역서(제출용1)_계양구 도두리마을 동남 아파트 하자보수공사비산출서(자오)_삼탄천외1개교내역(186백만원)_설계예산서(사천교)최종수정" xfId="1057"/>
    <cellStyle name="_인천계양 까치마을 태화,한진아파트 공사내역서(제출용1)_계양구 도두리마을 동남 아파트 하자보수공사비산출서(자오)_삼탄천외1개교내역(186백만원)_설계예산서(사천교NFJ20070502)" xfId="1058"/>
    <cellStyle name="_인천계양 까치마을 태화,한진아파트 공사내역서(제출용1)_계양구 도두리마을 동남 아파트 하자보수공사비산출서(자오)_삼탄천외1개교내역(186백만원)_설계예산서(율량교)최종수정" xfId="1059"/>
    <cellStyle name="_인천계양 까치마을 태화,한진아파트 공사내역서(제출용1)_계양구 도두리마을 동남 아파트 하자보수공사비산출서(자오)_삼탄천외1개교내역(186백만원)_설계예산서(율량교NMC20070308)" xfId="1060"/>
    <cellStyle name="_인천계양 까치마을 태화,한진아파트 공사내역서(제출용1)_계양구 도두리마을 동남 아파트 하자보수공사비산출서(자오)_삼탄천외1개교내역(186백만원)_설계예산서(포항신항3부두20070507)" xfId="1061"/>
    <cellStyle name="_인천계양 까치마을 태화,한진아파트 공사내역서(제출용1)_계양구 도두리마을 동남 아파트 하자보수공사비산출서(자오)_삼탄천외1개교내역(186백만원)_설계예산서(포항신항4부두50mm할증20070507)" xfId="1062"/>
    <cellStyle name="_인천계양 까치마을 태화,한진아파트 공사내역서(제출용1)_계양구 도두리마을 동남 아파트 하자보수공사비산출서(자오)_삼탄천외1개교내역(186백만원)_설계예산서(흥덕교NFJ)" xfId="1063"/>
    <cellStyle name="_인천계양 까치마을 태화,한진아파트 공사내역서(제출용1)_계양구 도두리마을 동남 아파트 하자보수공사비산출서(자오)_삼탄천외1개교내역(186백만원)_설계예산서(흥덕교NFJ20070302)" xfId="1064"/>
    <cellStyle name="_인천계양 까치마을 태화,한진아파트 공사내역서(제출용1)_계양구 도두리마을 동남 아파트 하자보수공사비산출서(자오)_삼탄천외1개교내역(186백만원)_신양수설변내역서" xfId="1065"/>
    <cellStyle name="_인천계양 까치마을 태화,한진아파트 공사내역서(제출용1)_계양구 도두리마을 동남 아파트 하자보수공사비산출서(자오)_삼탄천외1개교내역(186백만원)_신양수설변내역서_내역서" xfId="1066"/>
    <cellStyle name="_인천계양 까치마을 태화,한진아파트 공사내역서(제출용1)_계양구 도두리마을 동남 아파트 하자보수공사비산출서(자오)_삼탄천외1개교내역(186백만원)_신양수설변내역서_설계예산서(대광교외)최종수정" xfId="1067"/>
    <cellStyle name="_인천계양 까치마을 태화,한진아파트 공사내역서(제출용1)_계양구 도두리마을 동남 아파트 하자보수공사비산출서(자오)_삼탄천외1개교내역(186백만원)_신양수설변내역서_설계예산서(사천교)최종수정" xfId="1068"/>
    <cellStyle name="_인천계양 까치마을 태화,한진아파트 공사내역서(제출용1)_계양구 도두리마을 동남 아파트 하자보수공사비산출서(자오)_삼탄천외1개교내역(186백만원)_신양수설변내역서_설계예산서(사천교NFJ20070502)" xfId="1069"/>
    <cellStyle name="_인천계양 까치마을 태화,한진아파트 공사내역서(제출용1)_계양구 도두리마을 동남 아파트 하자보수공사비산출서(자오)_삼탄천외1개교내역(186백만원)_신양수설변내역서_설계예산서(율량교)최종수정" xfId="1070"/>
    <cellStyle name="_인천계양 까치마을 태화,한진아파트 공사내역서(제출용1)_계양구 도두리마을 동남 아파트 하자보수공사비산출서(자오)_삼탄천외1개교내역(186백만원)_신양수설변내역서_설계예산서(율량교NMC20070308)" xfId="1071"/>
    <cellStyle name="_인천계양 까치마을 태화,한진아파트 공사내역서(제출용1)_계양구 도두리마을 동남 아파트 하자보수공사비산출서(자오)_삼탄천외1개교내역(186백만원)_신양수설변내역서_설계예산서(포항신항3부두20070507)" xfId="1072"/>
    <cellStyle name="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1073"/>
    <cellStyle name="_인천계양 까치마을 태화,한진아파트 공사내역서(제출용1)_계양구 도두리마을 동남 아파트 하자보수공사비산출서(자오)_삼탄천외1개교내역(186백만원)_신양수설변내역서_설계예산서(흥덕교NFJ)" xfId="1074"/>
    <cellStyle name="_인천계양 까치마을 태화,한진아파트 공사내역서(제출용1)_계양구 도두리마을 동남 아파트 하자보수공사비산출서(자오)_삼탄천외1개교내역(186백만원)_신양수설변내역서_설계예산서(흥덕교NFJ20070302)" xfId="1075"/>
    <cellStyle name="_인천계양 까치마을 태화,한진아파트 공사내역서(제출용1)_계양구 도두리마을 동남 아파트 하자보수공사비산출서(자오)_설계예산서(대광교외)최종수정" xfId="1076"/>
    <cellStyle name="_인천계양 까치마을 태화,한진아파트 공사내역서(제출용1)_계양구 도두리마을 동남 아파트 하자보수공사비산출서(자오)_설계예산서(사천교)최종수정" xfId="1077"/>
    <cellStyle name="_인천계양 까치마을 태화,한진아파트 공사내역서(제출용1)_계양구 도두리마을 동남 아파트 하자보수공사비산출서(자오)_설계예산서(사천교NFJ20070502)" xfId="1078"/>
    <cellStyle name="_인천계양 까치마을 태화,한진아파트 공사내역서(제출용1)_계양구 도두리마을 동남 아파트 하자보수공사비산출서(자오)_설계예산서(율량교)최종수정" xfId="1079"/>
    <cellStyle name="_인천계양 까치마을 태화,한진아파트 공사내역서(제출용1)_계양구 도두리마을 동남 아파트 하자보수공사비산출서(자오)_설계예산서(율량교NMC20070308)" xfId="1080"/>
    <cellStyle name="_인천계양 까치마을 태화,한진아파트 공사내역서(제출용1)_계양구 도두리마을 동남 아파트 하자보수공사비산출서(자오)_설계예산서(포항신항3부두20070507)" xfId="1081"/>
    <cellStyle name="_인천계양 까치마을 태화,한진아파트 공사내역서(제출용1)_계양구 도두리마을 동남 아파트 하자보수공사비산출서(자오)_설계예산서(포항신항4부두50mm할증20070507)" xfId="1082"/>
    <cellStyle name="_인천계양 까치마을 태화,한진아파트 공사내역서(제출용1)_계양구 도두리마을 동남 아파트 하자보수공사비산출서(자오)_설계예산서(흥덕교NFJ)" xfId="1083"/>
    <cellStyle name="_인천계양 까치마을 태화,한진아파트 공사내역서(제출용1)_계양구 도두리마을 동남 아파트 하자보수공사비산출서(자오)_설계예산서(흥덕교NFJ20070302)" xfId="1084"/>
    <cellStyle name="_인천계양 까치마을 태화,한진아파트 공사내역서(제출용1)_계양구 도두리마을 동남 아파트 하자보수공사비산출서(자오)_신양수설변내역서" xfId="1085"/>
    <cellStyle name="_인천계양 까치마을 태화,한진아파트 공사내역서(제출용1)_계양구 도두리마을 동남 아파트 하자보수공사비산출서(자오)_신양수설변내역서_내역서" xfId="1086"/>
    <cellStyle name="_인천계양 까치마을 태화,한진아파트 공사내역서(제출용1)_계양구 도두리마을 동남 아파트 하자보수공사비산출서(자오)_신양수설변내역서_설계예산서(대광교외)최종수정" xfId="1087"/>
    <cellStyle name="_인천계양 까치마을 태화,한진아파트 공사내역서(제출용1)_계양구 도두리마을 동남 아파트 하자보수공사비산출서(자오)_신양수설변내역서_설계예산서(사천교)최종수정" xfId="1088"/>
    <cellStyle name="_인천계양 까치마을 태화,한진아파트 공사내역서(제출용1)_계양구 도두리마을 동남 아파트 하자보수공사비산출서(자오)_신양수설변내역서_설계예산서(사천교NFJ20070502)" xfId="1089"/>
    <cellStyle name="_인천계양 까치마을 태화,한진아파트 공사내역서(제출용1)_계양구 도두리마을 동남 아파트 하자보수공사비산출서(자오)_신양수설변내역서_설계예산서(율량교)최종수정" xfId="1090"/>
    <cellStyle name="_인천계양 까치마을 태화,한진아파트 공사내역서(제출용1)_계양구 도두리마을 동남 아파트 하자보수공사비산출서(자오)_신양수설변내역서_설계예산서(율량교NMC20070308)" xfId="1091"/>
    <cellStyle name="_인천계양 까치마을 태화,한진아파트 공사내역서(제출용1)_계양구 도두리마을 동남 아파트 하자보수공사비산출서(자오)_신양수설변내역서_설계예산서(포항신항3부두20070507)" xfId="1092"/>
    <cellStyle name="_인천계양 까치마을 태화,한진아파트 공사내역서(제출용1)_계양구 도두리마을 동남 아파트 하자보수공사비산출서(자오)_신양수설변내역서_설계예산서(포항신항4부두50mm할증20070507)" xfId="1093"/>
    <cellStyle name="_인천계양 까치마을 태화,한진아파트 공사내역서(제출용1)_계양구 도두리마을 동남 아파트 하자보수공사비산출서(자오)_신양수설변내역서_설계예산서(흥덕교NFJ)" xfId="1094"/>
    <cellStyle name="_인천계양 까치마을 태화,한진아파트 공사내역서(제출용1)_계양구 도두리마을 동남 아파트 하자보수공사비산출서(자오)_신양수설변내역서_설계예산서(흥덕교NFJ20070302)" xfId="1095"/>
    <cellStyle name="_인천계양 까치마을 태화,한진아파트 공사내역서(제출용1)_계양구 도두리마을 동남 아파트 하자보수공사비산출서(자오)_원동천교(상)외-수량수정" xfId="1096"/>
    <cellStyle name="_인천계양 까치마을 태화,한진아파트 공사내역서(제출용1)_계양구 도두리마을 동남 아파트 하자보수공사비산출서(자오)_원동천교(상)외-수량수정 2" xfId="2571"/>
    <cellStyle name="_인천계양 까치마을 태화,한진아파트 공사내역서(제출용1)_계양구 도두리마을 동남 아파트 하자보수공사비산출서(자오)_원동천교(상)외-수량수정 3" xfId="6272"/>
    <cellStyle name="_인천계양 까치마을 태화,한진아파트 공사내역서(제출용1)_구로동구일우성아파트 하자보수공사비산출서(1)" xfId="1097"/>
    <cellStyle name="_인천계양 까치마을 태화,한진아파트 공사내역서(제출용1)_구로동구일우성아파트 하자보수공사비산출서(1) 2" xfId="2572"/>
    <cellStyle name="_인천계양 까치마을 태화,한진아파트 공사내역서(제출용1)_구로동구일우성아파트 하자보수공사비산출서(1) 3" xfId="6273"/>
    <cellStyle name="_인천계양 까치마을 태화,한진아파트 공사내역서(제출용1)_구로동구일우성아파트 하자보수공사비산출서(1)_내역서" xfId="1098"/>
    <cellStyle name="_인천계양 까치마을 태화,한진아파트 공사내역서(제출용1)_구로동구일우성아파트 하자보수공사비산출서(1)_삼탄천외1개교내역(186백만원)" xfId="1099"/>
    <cellStyle name="_인천계양 까치마을 태화,한진아파트 공사내역서(제출용1)_구로동구일우성아파트 하자보수공사비산출서(1)_삼탄천외1개교내역(186백만원)_내역서" xfId="1100"/>
    <cellStyle name="_인천계양 까치마을 태화,한진아파트 공사내역서(제출용1)_구로동구일우성아파트 하자보수공사비산출서(1)_삼탄천외1개교내역(186백만원)_설계예산서(대광교외)최종수정" xfId="1101"/>
    <cellStyle name="_인천계양 까치마을 태화,한진아파트 공사내역서(제출용1)_구로동구일우성아파트 하자보수공사비산출서(1)_삼탄천외1개교내역(186백만원)_설계예산서(사천교)최종수정" xfId="1102"/>
    <cellStyle name="_인천계양 까치마을 태화,한진아파트 공사내역서(제출용1)_구로동구일우성아파트 하자보수공사비산출서(1)_삼탄천외1개교내역(186백만원)_설계예산서(사천교NFJ20070502)" xfId="1103"/>
    <cellStyle name="_인천계양 까치마을 태화,한진아파트 공사내역서(제출용1)_구로동구일우성아파트 하자보수공사비산출서(1)_삼탄천외1개교내역(186백만원)_설계예산서(율량교)최종수정" xfId="1104"/>
    <cellStyle name="_인천계양 까치마을 태화,한진아파트 공사내역서(제출용1)_구로동구일우성아파트 하자보수공사비산출서(1)_삼탄천외1개교내역(186백만원)_설계예산서(율량교NMC20070308)" xfId="1105"/>
    <cellStyle name="_인천계양 까치마을 태화,한진아파트 공사내역서(제출용1)_구로동구일우성아파트 하자보수공사비산출서(1)_삼탄천외1개교내역(186백만원)_설계예산서(포항신항3부두20070507)" xfId="1106"/>
    <cellStyle name="_인천계양 까치마을 태화,한진아파트 공사내역서(제출용1)_구로동구일우성아파트 하자보수공사비산출서(1)_삼탄천외1개교내역(186백만원)_설계예산서(포항신항4부두50mm할증20070507)" xfId="1107"/>
    <cellStyle name="_인천계양 까치마을 태화,한진아파트 공사내역서(제출용1)_구로동구일우성아파트 하자보수공사비산출서(1)_삼탄천외1개교내역(186백만원)_설계예산서(흥덕교NFJ)" xfId="1108"/>
    <cellStyle name="_인천계양 까치마을 태화,한진아파트 공사내역서(제출용1)_구로동구일우성아파트 하자보수공사비산출서(1)_삼탄천외1개교내역(186백만원)_설계예산서(흥덕교NFJ20070302)" xfId="1109"/>
    <cellStyle name="_인천계양 까치마을 태화,한진아파트 공사내역서(제출용1)_구로동구일우성아파트 하자보수공사비산출서(1)_삼탄천외1개교내역(186백만원)_신양수설변내역서" xfId="1110"/>
    <cellStyle name="_인천계양 까치마을 태화,한진아파트 공사내역서(제출용1)_구로동구일우성아파트 하자보수공사비산출서(1)_삼탄천외1개교내역(186백만원)_신양수설변내역서_내역서" xfId="1111"/>
    <cellStyle name="_인천계양 까치마을 태화,한진아파트 공사내역서(제출용1)_구로동구일우성아파트 하자보수공사비산출서(1)_삼탄천외1개교내역(186백만원)_신양수설변내역서_설계예산서(대광교외)최종수정" xfId="1112"/>
    <cellStyle name="_인천계양 까치마을 태화,한진아파트 공사내역서(제출용1)_구로동구일우성아파트 하자보수공사비산출서(1)_삼탄천외1개교내역(186백만원)_신양수설변내역서_설계예산서(사천교)최종수정" xfId="1113"/>
    <cellStyle name="_인천계양 까치마을 태화,한진아파트 공사내역서(제출용1)_구로동구일우성아파트 하자보수공사비산출서(1)_삼탄천외1개교내역(186백만원)_신양수설변내역서_설계예산서(사천교NFJ20070502)" xfId="1114"/>
    <cellStyle name="_인천계양 까치마을 태화,한진아파트 공사내역서(제출용1)_구로동구일우성아파트 하자보수공사비산출서(1)_삼탄천외1개교내역(186백만원)_신양수설변내역서_설계예산서(율량교)최종수정" xfId="1115"/>
    <cellStyle name="_인천계양 까치마을 태화,한진아파트 공사내역서(제출용1)_구로동구일우성아파트 하자보수공사비산출서(1)_삼탄천외1개교내역(186백만원)_신양수설변내역서_설계예산서(율량교NMC20070308)" xfId="1116"/>
    <cellStyle name="_인천계양 까치마을 태화,한진아파트 공사내역서(제출용1)_구로동구일우성아파트 하자보수공사비산출서(1)_삼탄천외1개교내역(186백만원)_신양수설변내역서_설계예산서(포항신항3부두20070507)" xfId="1117"/>
    <cellStyle name="_인천계양 까치마을 태화,한진아파트 공사내역서(제출용1)_구로동구일우성아파트 하자보수공사비산출서(1)_삼탄천외1개교내역(186백만원)_신양수설변내역서_설계예산서(포항신항4부두50mm할증20070507)" xfId="1118"/>
    <cellStyle name="_인천계양 까치마을 태화,한진아파트 공사내역서(제출용1)_구로동구일우성아파트 하자보수공사비산출서(1)_삼탄천외1개교내역(186백만원)_신양수설변내역서_설계예산서(흥덕교NFJ)" xfId="1119"/>
    <cellStyle name="_인천계양 까치마을 태화,한진아파트 공사내역서(제출용1)_구로동구일우성아파트 하자보수공사비산출서(1)_삼탄천외1개교내역(186백만원)_신양수설변내역서_설계예산서(흥덕교NFJ20070302)" xfId="1120"/>
    <cellStyle name="_인천계양 까치마을 태화,한진아파트 공사내역서(제출용1)_구로동구일우성아파트 하자보수공사비산출서(1)_설계예산서(대광교외)최종수정" xfId="1121"/>
    <cellStyle name="_인천계양 까치마을 태화,한진아파트 공사내역서(제출용1)_구로동구일우성아파트 하자보수공사비산출서(1)_설계예산서(사천교)최종수정" xfId="1122"/>
    <cellStyle name="_인천계양 까치마을 태화,한진아파트 공사내역서(제출용1)_구로동구일우성아파트 하자보수공사비산출서(1)_설계예산서(사천교NFJ20070502)" xfId="1123"/>
    <cellStyle name="_인천계양 까치마을 태화,한진아파트 공사내역서(제출용1)_구로동구일우성아파트 하자보수공사비산출서(1)_설계예산서(율량교)최종수정" xfId="1124"/>
    <cellStyle name="_인천계양 까치마을 태화,한진아파트 공사내역서(제출용1)_구로동구일우성아파트 하자보수공사비산출서(1)_설계예산서(율량교NMC20070308)" xfId="1125"/>
    <cellStyle name="_인천계양 까치마을 태화,한진아파트 공사내역서(제출용1)_구로동구일우성아파트 하자보수공사비산출서(1)_설계예산서(포항신항3부두20070507)" xfId="1126"/>
    <cellStyle name="_인천계양 까치마을 태화,한진아파트 공사내역서(제출용1)_구로동구일우성아파트 하자보수공사비산출서(1)_설계예산서(포항신항4부두50mm할증20070507)" xfId="1127"/>
    <cellStyle name="_인천계양 까치마을 태화,한진아파트 공사내역서(제출용1)_구로동구일우성아파트 하자보수공사비산출서(1)_설계예산서(흥덕교NFJ)" xfId="1128"/>
    <cellStyle name="_인천계양 까치마을 태화,한진아파트 공사내역서(제출용1)_구로동구일우성아파트 하자보수공사비산출서(1)_설계예산서(흥덕교NFJ20070302)" xfId="1129"/>
    <cellStyle name="_인천계양 까치마을 태화,한진아파트 공사내역서(제출용1)_구로동구일우성아파트 하자보수공사비산출서(1)_신양수설변내역서" xfId="1130"/>
    <cellStyle name="_인천계양 까치마을 태화,한진아파트 공사내역서(제출용1)_구로동구일우성아파트 하자보수공사비산출서(1)_신양수설변내역서_내역서" xfId="1131"/>
    <cellStyle name="_인천계양 까치마을 태화,한진아파트 공사내역서(제출용1)_구로동구일우성아파트 하자보수공사비산출서(1)_신양수설변내역서_설계예산서(대광교외)최종수정" xfId="1132"/>
    <cellStyle name="_인천계양 까치마을 태화,한진아파트 공사내역서(제출용1)_구로동구일우성아파트 하자보수공사비산출서(1)_신양수설변내역서_설계예산서(사천교)최종수정" xfId="1133"/>
    <cellStyle name="_인천계양 까치마을 태화,한진아파트 공사내역서(제출용1)_구로동구일우성아파트 하자보수공사비산출서(1)_신양수설변내역서_설계예산서(사천교NFJ20070502)" xfId="1134"/>
    <cellStyle name="_인천계양 까치마을 태화,한진아파트 공사내역서(제출용1)_구로동구일우성아파트 하자보수공사비산출서(1)_신양수설변내역서_설계예산서(율량교)최종수정" xfId="1135"/>
    <cellStyle name="_인천계양 까치마을 태화,한진아파트 공사내역서(제출용1)_구로동구일우성아파트 하자보수공사비산출서(1)_신양수설변내역서_설계예산서(율량교NMC20070308)" xfId="1136"/>
    <cellStyle name="_인천계양 까치마을 태화,한진아파트 공사내역서(제출용1)_구로동구일우성아파트 하자보수공사비산출서(1)_신양수설변내역서_설계예산서(포항신항3부두20070507)" xfId="1137"/>
    <cellStyle name="_인천계양 까치마을 태화,한진아파트 공사내역서(제출용1)_구로동구일우성아파트 하자보수공사비산출서(1)_신양수설변내역서_설계예산서(포항신항4부두50mm할증20070507)" xfId="1138"/>
    <cellStyle name="_인천계양 까치마을 태화,한진아파트 공사내역서(제출용1)_구로동구일우성아파트 하자보수공사비산출서(1)_신양수설변내역서_설계예산서(흥덕교NFJ)" xfId="1139"/>
    <cellStyle name="_인천계양 까치마을 태화,한진아파트 공사내역서(제출용1)_구로동구일우성아파트 하자보수공사비산출서(1)_신양수설변내역서_설계예산서(흥덕교NFJ20070302)" xfId="1140"/>
    <cellStyle name="_인천계양 까치마을 태화,한진아파트 공사내역서(제출용1)_구로동구일우성아파트 하자보수공사비산출서(1)_원동천교(상)외-수량수정" xfId="1141"/>
    <cellStyle name="_인천계양 까치마을 태화,한진아파트 공사내역서(제출용1)_구로동구일우성아파트 하자보수공사비산출서(1)_원동천교(상)외-수량수정 2" xfId="2573"/>
    <cellStyle name="_인천계양 까치마을 태화,한진아파트 공사내역서(제출용1)_구로동구일우성아파트 하자보수공사비산출서(1)_원동천교(상)외-수량수정 3" xfId="6274"/>
    <cellStyle name="_인천계양 까치마을 태화,한진아파트 공사내역서(제출용1)_내역서" xfId="1142"/>
    <cellStyle name="_인천계양 까치마을 태화,한진아파트 공사내역서(제출용1)_동남 아파트" xfId="1143"/>
    <cellStyle name="_인천계양 까치마을 태화,한진아파트 공사내역서(제출용1)_동남 아파트 2" xfId="2574"/>
    <cellStyle name="_인천계양 까치마을 태화,한진아파트 공사내역서(제출용1)_동남 아파트 3" xfId="6275"/>
    <cellStyle name="_인천계양 까치마을 태화,한진아파트 공사내역서(제출용1)_동남 아파트_내역서" xfId="1144"/>
    <cellStyle name="_인천계양 까치마을 태화,한진아파트 공사내역서(제출용1)_동남 아파트_삼탄천외1개교내역(186백만원)" xfId="1145"/>
    <cellStyle name="_인천계양 까치마을 태화,한진아파트 공사내역서(제출용1)_동남 아파트_삼탄천외1개교내역(186백만원)_내역서" xfId="1146"/>
    <cellStyle name="_인천계양 까치마을 태화,한진아파트 공사내역서(제출용1)_동남 아파트_삼탄천외1개교내역(186백만원)_설계예산서(대광교외)최종수정" xfId="1147"/>
    <cellStyle name="_인천계양 까치마을 태화,한진아파트 공사내역서(제출용1)_동남 아파트_삼탄천외1개교내역(186백만원)_설계예산서(사천교)최종수정" xfId="1148"/>
    <cellStyle name="_인천계양 까치마을 태화,한진아파트 공사내역서(제출용1)_동남 아파트_삼탄천외1개교내역(186백만원)_설계예산서(사천교NFJ20070502)" xfId="1149"/>
    <cellStyle name="_인천계양 까치마을 태화,한진아파트 공사내역서(제출용1)_동남 아파트_삼탄천외1개교내역(186백만원)_설계예산서(율량교)최종수정" xfId="1150"/>
    <cellStyle name="_인천계양 까치마을 태화,한진아파트 공사내역서(제출용1)_동남 아파트_삼탄천외1개교내역(186백만원)_설계예산서(율량교NMC20070308)" xfId="1151"/>
    <cellStyle name="_인천계양 까치마을 태화,한진아파트 공사내역서(제출용1)_동남 아파트_삼탄천외1개교내역(186백만원)_설계예산서(포항신항3부두20070507)" xfId="1152"/>
    <cellStyle name="_인천계양 까치마을 태화,한진아파트 공사내역서(제출용1)_동남 아파트_삼탄천외1개교내역(186백만원)_설계예산서(포항신항4부두50mm할증20070507)" xfId="1153"/>
    <cellStyle name="_인천계양 까치마을 태화,한진아파트 공사내역서(제출용1)_동남 아파트_삼탄천외1개교내역(186백만원)_설계예산서(흥덕교NFJ)" xfId="1154"/>
    <cellStyle name="_인천계양 까치마을 태화,한진아파트 공사내역서(제출용1)_동남 아파트_삼탄천외1개교내역(186백만원)_설계예산서(흥덕교NFJ20070302)" xfId="1155"/>
    <cellStyle name="_인천계양 까치마을 태화,한진아파트 공사내역서(제출용1)_동남 아파트_삼탄천외1개교내역(186백만원)_신양수설변내역서" xfId="1156"/>
    <cellStyle name="_인천계양 까치마을 태화,한진아파트 공사내역서(제출용1)_동남 아파트_삼탄천외1개교내역(186백만원)_신양수설변내역서_내역서" xfId="1157"/>
    <cellStyle name="_인천계양 까치마을 태화,한진아파트 공사내역서(제출용1)_동남 아파트_삼탄천외1개교내역(186백만원)_신양수설변내역서_설계예산서(대광교외)최종수정" xfId="1158"/>
    <cellStyle name="_인천계양 까치마을 태화,한진아파트 공사내역서(제출용1)_동남 아파트_삼탄천외1개교내역(186백만원)_신양수설변내역서_설계예산서(사천교)최종수정" xfId="1159"/>
    <cellStyle name="_인천계양 까치마을 태화,한진아파트 공사내역서(제출용1)_동남 아파트_삼탄천외1개교내역(186백만원)_신양수설변내역서_설계예산서(사천교NFJ20070502)" xfId="1160"/>
    <cellStyle name="_인천계양 까치마을 태화,한진아파트 공사내역서(제출용1)_동남 아파트_삼탄천외1개교내역(186백만원)_신양수설변내역서_설계예산서(율량교)최종수정" xfId="1161"/>
    <cellStyle name="_인천계양 까치마을 태화,한진아파트 공사내역서(제출용1)_동남 아파트_삼탄천외1개교내역(186백만원)_신양수설변내역서_설계예산서(율량교NMC20070308)" xfId="1162"/>
    <cellStyle name="_인천계양 까치마을 태화,한진아파트 공사내역서(제출용1)_동남 아파트_삼탄천외1개교내역(186백만원)_신양수설변내역서_설계예산서(포항신항3부두20070507)" xfId="1163"/>
    <cellStyle name="_인천계양 까치마을 태화,한진아파트 공사내역서(제출용1)_동남 아파트_삼탄천외1개교내역(186백만원)_신양수설변내역서_설계예산서(포항신항4부두50mm할증20070507)" xfId="1164"/>
    <cellStyle name="_인천계양 까치마을 태화,한진아파트 공사내역서(제출용1)_동남 아파트_삼탄천외1개교내역(186백만원)_신양수설변내역서_설계예산서(흥덕교NFJ)" xfId="1165"/>
    <cellStyle name="_인천계양 까치마을 태화,한진아파트 공사내역서(제출용1)_동남 아파트_삼탄천외1개교내역(186백만원)_신양수설변내역서_설계예산서(흥덕교NFJ20070302)" xfId="1166"/>
    <cellStyle name="_인천계양 까치마을 태화,한진아파트 공사내역서(제출용1)_동남 아파트_설계예산서(대광교외)최종수정" xfId="1167"/>
    <cellStyle name="_인천계양 까치마을 태화,한진아파트 공사내역서(제출용1)_동남 아파트_설계예산서(사천교)최종수정" xfId="1168"/>
    <cellStyle name="_인천계양 까치마을 태화,한진아파트 공사내역서(제출용1)_동남 아파트_설계예산서(사천교NFJ20070502)" xfId="1169"/>
    <cellStyle name="_인천계양 까치마을 태화,한진아파트 공사내역서(제출용1)_동남 아파트_설계예산서(율량교)최종수정" xfId="1170"/>
    <cellStyle name="_인천계양 까치마을 태화,한진아파트 공사내역서(제출용1)_동남 아파트_설계예산서(율량교NMC20070308)" xfId="1171"/>
    <cellStyle name="_인천계양 까치마을 태화,한진아파트 공사내역서(제출용1)_동남 아파트_설계예산서(포항신항3부두20070507)" xfId="1172"/>
    <cellStyle name="_인천계양 까치마을 태화,한진아파트 공사내역서(제출용1)_동남 아파트_설계예산서(포항신항4부두50mm할증20070507)" xfId="1173"/>
    <cellStyle name="_인천계양 까치마을 태화,한진아파트 공사내역서(제출용1)_동남 아파트_설계예산서(흥덕교NFJ)" xfId="1174"/>
    <cellStyle name="_인천계양 까치마을 태화,한진아파트 공사내역서(제출용1)_동남 아파트_설계예산서(흥덕교NFJ20070302)" xfId="1175"/>
    <cellStyle name="_인천계양 까치마을 태화,한진아파트 공사내역서(제출용1)_동남 아파트_신양수설변내역서" xfId="1176"/>
    <cellStyle name="_인천계양 까치마을 태화,한진아파트 공사내역서(제출용1)_동남 아파트_신양수설변내역서_내역서" xfId="1177"/>
    <cellStyle name="_인천계양 까치마을 태화,한진아파트 공사내역서(제출용1)_동남 아파트_신양수설변내역서_설계예산서(대광교외)최종수정" xfId="1178"/>
    <cellStyle name="_인천계양 까치마을 태화,한진아파트 공사내역서(제출용1)_동남 아파트_신양수설변내역서_설계예산서(사천교)최종수정" xfId="1179"/>
    <cellStyle name="_인천계양 까치마을 태화,한진아파트 공사내역서(제출용1)_동남 아파트_신양수설변내역서_설계예산서(사천교NFJ20070502)" xfId="1180"/>
    <cellStyle name="_인천계양 까치마을 태화,한진아파트 공사내역서(제출용1)_동남 아파트_신양수설변내역서_설계예산서(율량교)최종수정" xfId="1181"/>
    <cellStyle name="_인천계양 까치마을 태화,한진아파트 공사내역서(제출용1)_동남 아파트_신양수설변내역서_설계예산서(율량교NMC20070308)" xfId="1182"/>
    <cellStyle name="_인천계양 까치마을 태화,한진아파트 공사내역서(제출용1)_동남 아파트_신양수설변내역서_설계예산서(포항신항3부두20070507)" xfId="1183"/>
    <cellStyle name="_인천계양 까치마을 태화,한진아파트 공사내역서(제출용1)_동남 아파트_신양수설변내역서_설계예산서(포항신항4부두50mm할증20070507)" xfId="1184"/>
    <cellStyle name="_인천계양 까치마을 태화,한진아파트 공사내역서(제출용1)_동남 아파트_신양수설변내역서_설계예산서(흥덕교NFJ)" xfId="1185"/>
    <cellStyle name="_인천계양 까치마을 태화,한진아파트 공사내역서(제출용1)_동남 아파트_신양수설변내역서_설계예산서(흥덕교NFJ20070302)" xfId="1186"/>
    <cellStyle name="_인천계양 까치마을 태화,한진아파트 공사내역서(제출용1)_동남 아파트_원동천교(상)외-수량수정" xfId="1187"/>
    <cellStyle name="_인천계양 까치마을 태화,한진아파트 공사내역서(제출용1)_동남 아파트_원동천교(상)외-수량수정 2" xfId="2575"/>
    <cellStyle name="_인천계양 까치마을 태화,한진아파트 공사내역서(제출용1)_동남 아파트_원동천교(상)외-수량수정 3" xfId="6276"/>
    <cellStyle name="_인천계양 까치마을 태화,한진아파트 공사내역서(제출용1)_삼탄천외1개교내역(186백만원)" xfId="1188"/>
    <cellStyle name="_인천계양 까치마을 태화,한진아파트 공사내역서(제출용1)_삼탄천외1개교내역(186백만원)_내역서" xfId="1189"/>
    <cellStyle name="_인천계양 까치마을 태화,한진아파트 공사내역서(제출용1)_삼탄천외1개교내역(186백만원)_설계예산서(대광교외)최종수정" xfId="1190"/>
    <cellStyle name="_인천계양 까치마을 태화,한진아파트 공사내역서(제출용1)_삼탄천외1개교내역(186백만원)_설계예산서(사천교)최종수정" xfId="1191"/>
    <cellStyle name="_인천계양 까치마을 태화,한진아파트 공사내역서(제출용1)_삼탄천외1개교내역(186백만원)_설계예산서(사천교NFJ20070502)" xfId="1192"/>
    <cellStyle name="_인천계양 까치마을 태화,한진아파트 공사내역서(제출용1)_삼탄천외1개교내역(186백만원)_설계예산서(율량교)최종수정" xfId="1193"/>
    <cellStyle name="_인천계양 까치마을 태화,한진아파트 공사내역서(제출용1)_삼탄천외1개교내역(186백만원)_설계예산서(율량교NMC20070308)" xfId="1194"/>
    <cellStyle name="_인천계양 까치마을 태화,한진아파트 공사내역서(제출용1)_삼탄천외1개교내역(186백만원)_설계예산서(포항신항3부두20070507)" xfId="1195"/>
    <cellStyle name="_인천계양 까치마을 태화,한진아파트 공사내역서(제출용1)_삼탄천외1개교내역(186백만원)_설계예산서(포항신항4부두50mm할증20070507)" xfId="1196"/>
    <cellStyle name="_인천계양 까치마을 태화,한진아파트 공사내역서(제출용1)_삼탄천외1개교내역(186백만원)_설계예산서(흥덕교NFJ)" xfId="1197"/>
    <cellStyle name="_인천계양 까치마을 태화,한진아파트 공사내역서(제출용1)_삼탄천외1개교내역(186백만원)_설계예산서(흥덕교NFJ20070302)" xfId="1198"/>
    <cellStyle name="_인천계양 까치마을 태화,한진아파트 공사내역서(제출용1)_삼탄천외1개교내역(186백만원)_신양수설변내역서" xfId="1199"/>
    <cellStyle name="_인천계양 까치마을 태화,한진아파트 공사내역서(제출용1)_삼탄천외1개교내역(186백만원)_신양수설변내역서_내역서" xfId="1200"/>
    <cellStyle name="_인천계양 까치마을 태화,한진아파트 공사내역서(제출용1)_삼탄천외1개교내역(186백만원)_신양수설변내역서_설계예산서(대광교외)최종수정" xfId="1201"/>
    <cellStyle name="_인천계양 까치마을 태화,한진아파트 공사내역서(제출용1)_삼탄천외1개교내역(186백만원)_신양수설변내역서_설계예산서(사천교)최종수정" xfId="1202"/>
    <cellStyle name="_인천계양 까치마을 태화,한진아파트 공사내역서(제출용1)_삼탄천외1개교내역(186백만원)_신양수설변내역서_설계예산서(사천교NFJ20070502)" xfId="1203"/>
    <cellStyle name="_인천계양 까치마을 태화,한진아파트 공사내역서(제출용1)_삼탄천외1개교내역(186백만원)_신양수설변내역서_설계예산서(율량교)최종수정" xfId="1204"/>
    <cellStyle name="_인천계양 까치마을 태화,한진아파트 공사내역서(제출용1)_삼탄천외1개교내역(186백만원)_신양수설변내역서_설계예산서(율량교NMC20070308)" xfId="1205"/>
    <cellStyle name="_인천계양 까치마을 태화,한진아파트 공사내역서(제출용1)_삼탄천외1개교내역(186백만원)_신양수설변내역서_설계예산서(포항신항3부두20070507)" xfId="1206"/>
    <cellStyle name="_인천계양 까치마을 태화,한진아파트 공사내역서(제출용1)_삼탄천외1개교내역(186백만원)_신양수설변내역서_설계예산서(포항신항4부두50mm할증20070507)" xfId="1207"/>
    <cellStyle name="_인천계양 까치마을 태화,한진아파트 공사내역서(제출용1)_삼탄천외1개교내역(186백만원)_신양수설변내역서_설계예산서(흥덕교NFJ)" xfId="1208"/>
    <cellStyle name="_인천계양 까치마을 태화,한진아파트 공사내역서(제출용1)_삼탄천외1개교내역(186백만원)_신양수설변내역서_설계예산서(흥덕교NFJ20070302)" xfId="1209"/>
    <cellStyle name="_인천계양 까치마을 태화,한진아파트 공사내역서(제출용1)_설계예산서(대광교외)최종수정" xfId="1210"/>
    <cellStyle name="_인천계양 까치마을 태화,한진아파트 공사내역서(제출용1)_설계예산서(사천교)최종수정" xfId="1211"/>
    <cellStyle name="_인천계양 까치마을 태화,한진아파트 공사내역서(제출용1)_설계예산서(사천교NFJ20070502)" xfId="1212"/>
    <cellStyle name="_인천계양 까치마을 태화,한진아파트 공사내역서(제출용1)_설계예산서(율량교)최종수정" xfId="1213"/>
    <cellStyle name="_인천계양 까치마을 태화,한진아파트 공사내역서(제출용1)_설계예산서(율량교NMC20070308)" xfId="1214"/>
    <cellStyle name="_인천계양 까치마을 태화,한진아파트 공사내역서(제출용1)_설계예산서(포항신항3부두20070507)" xfId="1215"/>
    <cellStyle name="_인천계양 까치마을 태화,한진아파트 공사내역서(제출용1)_설계예산서(포항신항4부두50mm할증20070507)" xfId="1216"/>
    <cellStyle name="_인천계양 까치마을 태화,한진아파트 공사내역서(제출용1)_설계예산서(흥덕교NFJ)" xfId="1217"/>
    <cellStyle name="_인천계양 까치마을 태화,한진아파트 공사내역서(제출용1)_설계예산서(흥덕교NFJ20070302)" xfId="1218"/>
    <cellStyle name="_인천계양 까치마을 태화,한진아파트 공사내역서(제출용1)_신양수설변내역서" xfId="1219"/>
    <cellStyle name="_인천계양 까치마을 태화,한진아파트 공사내역서(제출용1)_신양수설변내역서_내역서" xfId="1220"/>
    <cellStyle name="_인천계양 까치마을 태화,한진아파트 공사내역서(제출용1)_신양수설변내역서_설계예산서(대광교외)최종수정" xfId="1221"/>
    <cellStyle name="_인천계양 까치마을 태화,한진아파트 공사내역서(제출용1)_신양수설변내역서_설계예산서(사천교)최종수정" xfId="1222"/>
    <cellStyle name="_인천계양 까치마을 태화,한진아파트 공사내역서(제출용1)_신양수설변내역서_설계예산서(사천교NFJ20070502)" xfId="1223"/>
    <cellStyle name="_인천계양 까치마을 태화,한진아파트 공사내역서(제출용1)_신양수설변내역서_설계예산서(율량교)최종수정" xfId="1224"/>
    <cellStyle name="_인천계양 까치마을 태화,한진아파트 공사내역서(제출용1)_신양수설변내역서_설계예산서(율량교NMC20070308)" xfId="1225"/>
    <cellStyle name="_인천계양 까치마을 태화,한진아파트 공사내역서(제출용1)_신양수설변내역서_설계예산서(포항신항3부두20070507)" xfId="1226"/>
    <cellStyle name="_인천계양 까치마을 태화,한진아파트 공사내역서(제출용1)_신양수설변내역서_설계예산서(포항신항4부두50mm할증20070507)" xfId="1227"/>
    <cellStyle name="_인천계양 까치마을 태화,한진아파트 공사내역서(제출용1)_신양수설변내역서_설계예산서(흥덕교NFJ)" xfId="1228"/>
    <cellStyle name="_인천계양 까치마을 태화,한진아파트 공사내역서(제출용1)_신양수설변내역서_설계예산서(흥덕교NFJ20070302)" xfId="1229"/>
    <cellStyle name="_인천계양 까치마을 태화,한진아파트 공사내역서(제출용1)_원동천교(상)외-수량수정" xfId="1230"/>
    <cellStyle name="_인천계양 까치마을 태화,한진아파트 공사내역서(제출용1)_원동천교(상)외-수량수정 2" xfId="2576"/>
    <cellStyle name="_인천계양 까치마을 태화,한진아파트 공사내역서(제출용1)_원동천교(상)외-수량수정 3" xfId="6277"/>
    <cellStyle name="_인천계양 까치마을 태화,한진아파트 공사내역서(제출용1)_인천계양 까치마을 태화,한진아파트 공사내역서9.12(제출용)" xfId="1231"/>
    <cellStyle name="_인천계양 까치마을 태화,한진아파트 공사내역서(제출용1)_인천계양 까치마을 태화,한진아파트 공사내역서9.12(제출용) 2" xfId="2577"/>
    <cellStyle name="_인천계양 까치마을 태화,한진아파트 공사내역서(제출용1)_인천계양 까치마을 태화,한진아파트 공사내역서9.12(제출용) 3" xfId="6278"/>
    <cellStyle name="_인천계양 까치마을 태화,한진아파트 공사내역서(제출용1)_인천계양 까치마을 태화,한진아파트 공사내역서9.12(제출용)_내역서" xfId="1232"/>
    <cellStyle name="_인천계양 까치마을 태화,한진아파트 공사내역서(제출용1)_인천계양 까치마을 태화,한진아파트 공사내역서9.12(제출용)_삼탄천외1개교내역(186백만원)" xfId="1233"/>
    <cellStyle name="_인천계양 까치마을 태화,한진아파트 공사내역서(제출용1)_인천계양 까치마을 태화,한진아파트 공사내역서9.12(제출용)_삼탄천외1개교내역(186백만원)_내역서" xfId="1234"/>
    <cellStyle name="_인천계양 까치마을 태화,한진아파트 공사내역서(제출용1)_인천계양 까치마을 태화,한진아파트 공사내역서9.12(제출용)_삼탄천외1개교내역(186백만원)_설계예산서(대광교외)최종수정" xfId="1235"/>
    <cellStyle name="_인천계양 까치마을 태화,한진아파트 공사내역서(제출용1)_인천계양 까치마을 태화,한진아파트 공사내역서9.12(제출용)_삼탄천외1개교내역(186백만원)_설계예산서(사천교)최종수정" xfId="1236"/>
    <cellStyle name="_인천계양 까치마을 태화,한진아파트 공사내역서(제출용1)_인천계양 까치마을 태화,한진아파트 공사내역서9.12(제출용)_삼탄천외1개교내역(186백만원)_설계예산서(사천교NFJ20070502)" xfId="1237"/>
    <cellStyle name="_인천계양 까치마을 태화,한진아파트 공사내역서(제출용1)_인천계양 까치마을 태화,한진아파트 공사내역서9.12(제출용)_삼탄천외1개교내역(186백만원)_설계예산서(율량교)최종수정" xfId="1238"/>
    <cellStyle name="_인천계양 까치마을 태화,한진아파트 공사내역서(제출용1)_인천계양 까치마을 태화,한진아파트 공사내역서9.12(제출용)_삼탄천외1개교내역(186백만원)_설계예산서(율량교NMC20070308)" xfId="1239"/>
    <cellStyle name="_인천계양 까치마을 태화,한진아파트 공사내역서(제출용1)_인천계양 까치마을 태화,한진아파트 공사내역서9.12(제출용)_삼탄천외1개교내역(186백만원)_설계예산서(포항신항3부두20070507)" xfId="1240"/>
    <cellStyle name="_인천계양 까치마을 태화,한진아파트 공사내역서(제출용1)_인천계양 까치마을 태화,한진아파트 공사내역서9.12(제출용)_삼탄천외1개교내역(186백만원)_설계예산서(포항신항4부두50mm할증20070507)" xfId="1241"/>
    <cellStyle name="_인천계양 까치마을 태화,한진아파트 공사내역서(제출용1)_인천계양 까치마을 태화,한진아파트 공사내역서9.12(제출용)_삼탄천외1개교내역(186백만원)_설계예산서(흥덕교NFJ)" xfId="1242"/>
    <cellStyle name="_인천계양 까치마을 태화,한진아파트 공사내역서(제출용1)_인천계양 까치마을 태화,한진아파트 공사내역서9.12(제출용)_삼탄천외1개교내역(186백만원)_설계예산서(흥덕교NFJ20070302)" xfId="1243"/>
    <cellStyle name="_인천계양 까치마을 태화,한진아파트 공사내역서(제출용1)_인천계양 까치마을 태화,한진아파트 공사내역서9.12(제출용)_삼탄천외1개교내역(186백만원)_신양수설변내역서" xfId="1244"/>
    <cellStyle name="_인천계양 까치마을 태화,한진아파트 공사내역서(제출용1)_인천계양 까치마을 태화,한진아파트 공사내역서9.12(제출용)_삼탄천외1개교내역(186백만원)_신양수설변내역서_내역서" xfId="1245"/>
    <cellStyle name="_인천계양 까치마을 태화,한진아파트 공사내역서(제출용1)_인천계양 까치마을 태화,한진아파트 공사내역서9.12(제출용)_삼탄천외1개교내역(186백만원)_신양수설변내역서_설계예산서(대광교외)최종수정" xfId="1246"/>
    <cellStyle name="_인천계양 까치마을 태화,한진아파트 공사내역서(제출용1)_인천계양 까치마을 태화,한진아파트 공사내역서9.12(제출용)_삼탄천외1개교내역(186백만원)_신양수설변내역서_설계예산서(사천교)최종수정" xfId="1247"/>
    <cellStyle name="_인천계양 까치마을 태화,한진아파트 공사내역서(제출용1)_인천계양 까치마을 태화,한진아파트 공사내역서9.12(제출용)_삼탄천외1개교내역(186백만원)_신양수설변내역서_설계예산서(사천교NFJ20070502)" xfId="1248"/>
    <cellStyle name="_인천계양 까치마을 태화,한진아파트 공사내역서(제출용1)_인천계양 까치마을 태화,한진아파트 공사내역서9.12(제출용)_삼탄천외1개교내역(186백만원)_신양수설변내역서_설계예산서(율량교)최종수정" xfId="1249"/>
    <cellStyle name="_인천계양 까치마을 태화,한진아파트 공사내역서(제출용1)_인천계양 까치마을 태화,한진아파트 공사내역서9.12(제출용)_삼탄천외1개교내역(186백만원)_신양수설변내역서_설계예산서(율량교NMC20070308)" xfId="1250"/>
    <cellStyle name="_인천계양 까치마을 태화,한진아파트 공사내역서(제출용1)_인천계양 까치마을 태화,한진아파트 공사내역서9.12(제출용)_삼탄천외1개교내역(186백만원)_신양수설변내역서_설계예산서(포항신항3부두20070507)" xfId="1251"/>
    <cellStyle name="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1252"/>
    <cellStyle name="_인천계양 까치마을 태화,한진아파트 공사내역서(제출용1)_인천계양 까치마을 태화,한진아파트 공사내역서9.12(제출용)_삼탄천외1개교내역(186백만원)_신양수설변내역서_설계예산서(흥덕교NFJ)" xfId="1253"/>
    <cellStyle name="_인천계양 까치마을 태화,한진아파트 공사내역서(제출용1)_인천계양 까치마을 태화,한진아파트 공사내역서9.12(제출용)_삼탄천외1개교내역(186백만원)_신양수설변내역서_설계예산서(흥덕교NFJ20070302)" xfId="1254"/>
    <cellStyle name="_인천계양 까치마을 태화,한진아파트 공사내역서(제출용1)_인천계양 까치마을 태화,한진아파트 공사내역서9.12(제출용)_설계예산서(대광교외)최종수정" xfId="1255"/>
    <cellStyle name="_인천계양 까치마을 태화,한진아파트 공사내역서(제출용1)_인천계양 까치마을 태화,한진아파트 공사내역서9.12(제출용)_설계예산서(사천교)최종수정" xfId="1256"/>
    <cellStyle name="_인천계양 까치마을 태화,한진아파트 공사내역서(제출용1)_인천계양 까치마을 태화,한진아파트 공사내역서9.12(제출용)_설계예산서(사천교NFJ20070502)" xfId="1257"/>
    <cellStyle name="_인천계양 까치마을 태화,한진아파트 공사내역서(제출용1)_인천계양 까치마을 태화,한진아파트 공사내역서9.12(제출용)_설계예산서(율량교)최종수정" xfId="1258"/>
    <cellStyle name="_인천계양 까치마을 태화,한진아파트 공사내역서(제출용1)_인천계양 까치마을 태화,한진아파트 공사내역서9.12(제출용)_설계예산서(율량교NMC20070308)" xfId="1259"/>
    <cellStyle name="_인천계양 까치마을 태화,한진아파트 공사내역서(제출용1)_인천계양 까치마을 태화,한진아파트 공사내역서9.12(제출용)_설계예산서(포항신항3부두20070507)" xfId="1260"/>
    <cellStyle name="_인천계양 까치마을 태화,한진아파트 공사내역서(제출용1)_인천계양 까치마을 태화,한진아파트 공사내역서9.12(제출용)_설계예산서(포항신항4부두50mm할증20070507)" xfId="1261"/>
    <cellStyle name="_인천계양 까치마을 태화,한진아파트 공사내역서(제출용1)_인천계양 까치마을 태화,한진아파트 공사내역서9.12(제출용)_설계예산서(흥덕교NFJ)" xfId="1262"/>
    <cellStyle name="_인천계양 까치마을 태화,한진아파트 공사내역서(제출용1)_인천계양 까치마을 태화,한진아파트 공사내역서9.12(제출용)_설계예산서(흥덕교NFJ20070302)" xfId="1263"/>
    <cellStyle name="_인천계양 까치마을 태화,한진아파트 공사내역서(제출용1)_인천계양 까치마을 태화,한진아파트 공사내역서9.12(제출용)_신양수설변내역서" xfId="1264"/>
    <cellStyle name="_인천계양 까치마을 태화,한진아파트 공사내역서(제출용1)_인천계양 까치마을 태화,한진아파트 공사내역서9.12(제출용)_신양수설변내역서_내역서" xfId="1265"/>
    <cellStyle name="_인천계양 까치마을 태화,한진아파트 공사내역서(제출용1)_인천계양 까치마을 태화,한진아파트 공사내역서9.12(제출용)_신양수설변내역서_설계예산서(대광교외)최종수정" xfId="1266"/>
    <cellStyle name="_인천계양 까치마을 태화,한진아파트 공사내역서(제출용1)_인천계양 까치마을 태화,한진아파트 공사내역서9.12(제출용)_신양수설변내역서_설계예산서(사천교)최종수정" xfId="1267"/>
    <cellStyle name="_인천계양 까치마을 태화,한진아파트 공사내역서(제출용1)_인천계양 까치마을 태화,한진아파트 공사내역서9.12(제출용)_신양수설변내역서_설계예산서(사천교NFJ20070502)" xfId="1268"/>
    <cellStyle name="_인천계양 까치마을 태화,한진아파트 공사내역서(제출용1)_인천계양 까치마을 태화,한진아파트 공사내역서9.12(제출용)_신양수설변내역서_설계예산서(율량교)최종수정" xfId="1269"/>
    <cellStyle name="_인천계양 까치마을 태화,한진아파트 공사내역서(제출용1)_인천계양 까치마을 태화,한진아파트 공사내역서9.12(제출용)_신양수설변내역서_설계예산서(율량교NMC20070308)" xfId="1270"/>
    <cellStyle name="_인천계양 까치마을 태화,한진아파트 공사내역서(제출용1)_인천계양 까치마을 태화,한진아파트 공사내역서9.12(제출용)_신양수설변내역서_설계예산서(포항신항3부두20070507)" xfId="1271"/>
    <cellStyle name="_인천계양 까치마을 태화,한진아파트 공사내역서(제출용1)_인천계양 까치마을 태화,한진아파트 공사내역서9.12(제출용)_신양수설변내역서_설계예산서(포항신항4부두50mm할증20070507)" xfId="1272"/>
    <cellStyle name="_인천계양 까치마을 태화,한진아파트 공사내역서(제출용1)_인천계양 까치마을 태화,한진아파트 공사내역서9.12(제출용)_신양수설변내역서_설계예산서(흥덕교NFJ)" xfId="1273"/>
    <cellStyle name="_인천계양 까치마을 태화,한진아파트 공사내역서(제출용1)_인천계양 까치마을 태화,한진아파트 공사내역서9.12(제출용)_신양수설변내역서_설계예산서(흥덕교NFJ20070302)" xfId="1274"/>
    <cellStyle name="_인천계양 까치마을 태화,한진아파트 공사내역서(제출용1)_인천계양 까치마을 태화,한진아파트 공사내역서9.12(제출용)_원동천교(상)외-수량수정" xfId="1275"/>
    <cellStyle name="_인천계양 까치마을 태화,한진아파트 공사내역서(제출용1)_인천계양 까치마을 태화,한진아파트 공사내역서9.12(제출용)_원동천교(상)외-수량수정 2" xfId="2578"/>
    <cellStyle name="_인천계양 까치마을 태화,한진아파트 공사내역서(제출용1)_인천계양 까치마을 태화,한진아파트 공사내역서9.12(제출용)_원동천교(상)외-수량수정 3" xfId="6279"/>
    <cellStyle name="_인천계양 까치마을 태화,한진아파트 공사내역서(제출용1)_인천계양 까치마을 태화,한진아파트 공사내역서9.12(제출용)_인천계양 까치마을 태화,한진아파트 공사내역서9.12(제출용)" xfId="1276"/>
    <cellStyle name="_인천계양 까치마을 태화,한진아파트 공사내역서(제출용1)_인천계양 까치마을 태화,한진아파트 공사내역서9.12(제출용)_인천계양 까치마을 태화,한진아파트 공사내역서9.12(제출용) 2" xfId="2579"/>
    <cellStyle name="_인천계양 까치마을 태화,한진아파트 공사내역서(제출용1)_인천계양 까치마을 태화,한진아파트 공사내역서9.12(제출용)_인천계양 까치마을 태화,한진아파트 공사내역서9.12(제출용) 3" xfId="628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27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258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628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127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127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128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128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128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128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128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128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128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128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128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128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129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129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129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129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129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129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129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29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29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129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130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130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130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130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130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130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130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130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130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130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131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131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131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131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131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131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131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131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131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131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132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32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8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8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32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258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628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132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132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132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132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132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132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132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133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133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133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133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133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133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133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133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133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133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134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134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134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134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134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134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134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134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134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134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135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135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135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135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135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135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135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135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135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135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136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136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136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136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136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136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36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258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6284"/>
    <cellStyle name="_인천계양 까치마을 태화,한진아파트 공사내역서(제출용1)_인천계양 까치마을 태화,한진아파트 공사내역서9.12(제출용)_인천계양 까치마을 태화,한진아파트 공사내역서9.12(제출용)_내역서" xfId="136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136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2" xfId="258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3" xfId="628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내역서" xfId="136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137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137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137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137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137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137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137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137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137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137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138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138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138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138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138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138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138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138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138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138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139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139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139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139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139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139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139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139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139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139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140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140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140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140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140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140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140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140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140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140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141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141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41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258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6286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1413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1414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1415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1416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1417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1418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1419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1420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1421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1422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1423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1424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1425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1426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1427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1428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1429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1430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431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432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1433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1434"/>
    <cellStyle name="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1435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1436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1437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1438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1439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1440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1441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)" xfId="1442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1443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" xfId="1444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1445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1446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1447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1448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1449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1450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1451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1452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1453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1454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455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2586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6287"/>
    <cellStyle name="_인천계양 까치마을 태화,한진아파트 공사내역서9.12(제출용)" xfId="1456"/>
    <cellStyle name="_인천계양 까치마을 태화,한진아파트 공사내역서9.12(제출용) 2" xfId="2587"/>
    <cellStyle name="_인천계양 까치마을 태화,한진아파트 공사내역서9.12(제출용) 3" xfId="6288"/>
    <cellStyle name="_인천계양 까치마을 태화,한진아파트 공사내역서9.12(제출용)_계양구 도두리마을 동남 아파트 하자보수공사비산출서(자오)" xfId="1457"/>
    <cellStyle name="_인천계양 까치마을 태화,한진아파트 공사내역서9.12(제출용)_계양구 도두리마을 동남 아파트 하자보수공사비산출서(자오) 2" xfId="2588"/>
    <cellStyle name="_인천계양 까치마을 태화,한진아파트 공사내역서9.12(제출용)_계양구 도두리마을 동남 아파트 하자보수공사비산출서(자오) 3" xfId="6289"/>
    <cellStyle name="_인천계양 까치마을 태화,한진아파트 공사내역서9.12(제출용)_계양구 도두리마을 동남 아파트 하자보수공사비산출서(자오)_내역서" xfId="1458"/>
    <cellStyle name="_인천계양 까치마을 태화,한진아파트 공사내역서9.12(제출용)_계양구 도두리마을 동남 아파트 하자보수공사비산출서(자오)_삼탄천외1개교내역(186백만원)" xfId="1459"/>
    <cellStyle name="_인천계양 까치마을 태화,한진아파트 공사내역서9.12(제출용)_계양구 도두리마을 동남 아파트 하자보수공사비산출서(자오)_삼탄천외1개교내역(186백만원)_내역서" xfId="1460"/>
    <cellStyle name="_인천계양 까치마을 태화,한진아파트 공사내역서9.12(제출용)_계양구 도두리마을 동남 아파트 하자보수공사비산출서(자오)_삼탄천외1개교내역(186백만원)_설계예산서(대광교외)최종수정" xfId="1461"/>
    <cellStyle name="_인천계양 까치마을 태화,한진아파트 공사내역서9.12(제출용)_계양구 도두리마을 동남 아파트 하자보수공사비산출서(자오)_삼탄천외1개교내역(186백만원)_설계예산서(사천교)최종수정" xfId="1462"/>
    <cellStyle name="_인천계양 까치마을 태화,한진아파트 공사내역서9.12(제출용)_계양구 도두리마을 동남 아파트 하자보수공사비산출서(자오)_삼탄천외1개교내역(186백만원)_설계예산서(사천교NFJ20070502)" xfId="1463"/>
    <cellStyle name="_인천계양 까치마을 태화,한진아파트 공사내역서9.12(제출용)_계양구 도두리마을 동남 아파트 하자보수공사비산출서(자오)_삼탄천외1개교내역(186백만원)_설계예산서(율량교)최종수정" xfId="1464"/>
    <cellStyle name="_인천계양 까치마을 태화,한진아파트 공사내역서9.12(제출용)_계양구 도두리마을 동남 아파트 하자보수공사비산출서(자오)_삼탄천외1개교내역(186백만원)_설계예산서(율량교NMC20070308)" xfId="1465"/>
    <cellStyle name="_인천계양 까치마을 태화,한진아파트 공사내역서9.12(제출용)_계양구 도두리마을 동남 아파트 하자보수공사비산출서(자오)_삼탄천외1개교내역(186백만원)_설계예산서(포항신항3부두20070507)" xfId="1466"/>
    <cellStyle name="_인천계양 까치마을 태화,한진아파트 공사내역서9.12(제출용)_계양구 도두리마을 동남 아파트 하자보수공사비산출서(자오)_삼탄천외1개교내역(186백만원)_설계예산서(포항신항4부두50mm할증20070507)" xfId="1467"/>
    <cellStyle name="_인천계양 까치마을 태화,한진아파트 공사내역서9.12(제출용)_계양구 도두리마을 동남 아파트 하자보수공사비산출서(자오)_삼탄천외1개교내역(186백만원)_설계예산서(흥덕교NFJ)" xfId="1468"/>
    <cellStyle name="_인천계양 까치마을 태화,한진아파트 공사내역서9.12(제출용)_계양구 도두리마을 동남 아파트 하자보수공사비산출서(자오)_삼탄천외1개교내역(186백만원)_설계예산서(흥덕교NFJ20070302)" xfId="1469"/>
    <cellStyle name="_인천계양 까치마을 태화,한진아파트 공사내역서9.12(제출용)_계양구 도두리마을 동남 아파트 하자보수공사비산출서(자오)_삼탄천외1개교내역(186백만원)_신양수설변내역서" xfId="1470"/>
    <cellStyle name="_인천계양 까치마을 태화,한진아파트 공사내역서9.12(제출용)_계양구 도두리마을 동남 아파트 하자보수공사비산출서(자오)_삼탄천외1개교내역(186백만원)_신양수설변내역서_내역서" xfId="1471"/>
    <cellStyle name="_인천계양 까치마을 태화,한진아파트 공사내역서9.12(제출용)_계양구 도두리마을 동남 아파트 하자보수공사비산출서(자오)_삼탄천외1개교내역(186백만원)_신양수설변내역서_설계예산서(대광교외)최종수정" xfId="1472"/>
    <cellStyle name="_인천계양 까치마을 태화,한진아파트 공사내역서9.12(제출용)_계양구 도두리마을 동남 아파트 하자보수공사비산출서(자오)_삼탄천외1개교내역(186백만원)_신양수설변내역서_설계예산서(사천교)최종수정" xfId="1473"/>
    <cellStyle name="_인천계양 까치마을 태화,한진아파트 공사내역서9.12(제출용)_계양구 도두리마을 동남 아파트 하자보수공사비산출서(자오)_삼탄천외1개교내역(186백만원)_신양수설변내역서_설계예산서(사천교NFJ20070502)" xfId="1474"/>
    <cellStyle name="_인천계양 까치마을 태화,한진아파트 공사내역서9.12(제출용)_계양구 도두리마을 동남 아파트 하자보수공사비산출서(자오)_삼탄천외1개교내역(186백만원)_신양수설변내역서_설계예산서(율량교)최종수정" xfId="1475"/>
    <cellStyle name="_인천계양 까치마을 태화,한진아파트 공사내역서9.12(제출용)_계양구 도두리마을 동남 아파트 하자보수공사비산출서(자오)_삼탄천외1개교내역(186백만원)_신양수설변내역서_설계예산서(율량교NMC20070308)" xfId="1476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477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478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)" xfId="1479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20070302)" xfId="1480"/>
    <cellStyle name="_인천계양 까치마을 태화,한진아파트 공사내역서9.12(제출용)_계양구 도두리마을 동남 아파트 하자보수공사비산출서(자오)_설계예산서(대광교외)최종수정" xfId="1481"/>
    <cellStyle name="_인천계양 까치마을 태화,한진아파트 공사내역서9.12(제출용)_계양구 도두리마을 동남 아파트 하자보수공사비산출서(자오)_설계예산서(사천교)최종수정" xfId="1482"/>
    <cellStyle name="_인천계양 까치마을 태화,한진아파트 공사내역서9.12(제출용)_계양구 도두리마을 동남 아파트 하자보수공사비산출서(자오)_설계예산서(사천교NFJ20070502)" xfId="1483"/>
    <cellStyle name="_인천계양 까치마을 태화,한진아파트 공사내역서9.12(제출용)_계양구 도두리마을 동남 아파트 하자보수공사비산출서(자오)_설계예산서(율량교)최종수정" xfId="1484"/>
    <cellStyle name="_인천계양 까치마을 태화,한진아파트 공사내역서9.12(제출용)_계양구 도두리마을 동남 아파트 하자보수공사비산출서(자오)_설계예산서(율량교NMC20070308)" xfId="1485"/>
    <cellStyle name="_인천계양 까치마을 태화,한진아파트 공사내역서9.12(제출용)_계양구 도두리마을 동남 아파트 하자보수공사비산출서(자오)_설계예산서(포항신항3부두20070507)" xfId="1486"/>
    <cellStyle name="_인천계양 까치마을 태화,한진아파트 공사내역서9.12(제출용)_계양구 도두리마을 동남 아파트 하자보수공사비산출서(자오)_설계예산서(포항신항4부두50mm할증20070507)" xfId="1487"/>
    <cellStyle name="_인천계양 까치마을 태화,한진아파트 공사내역서9.12(제출용)_계양구 도두리마을 동남 아파트 하자보수공사비산출서(자오)_설계예산서(흥덕교NFJ)" xfId="1488"/>
    <cellStyle name="_인천계양 까치마을 태화,한진아파트 공사내역서9.12(제출용)_계양구 도두리마을 동남 아파트 하자보수공사비산출서(자오)_설계예산서(흥덕교NFJ20070302)" xfId="1489"/>
    <cellStyle name="_인천계양 까치마을 태화,한진아파트 공사내역서9.12(제출용)_계양구 도두리마을 동남 아파트 하자보수공사비산출서(자오)_신양수설변내역서" xfId="1490"/>
    <cellStyle name="_인천계양 까치마을 태화,한진아파트 공사내역서9.12(제출용)_계양구 도두리마을 동남 아파트 하자보수공사비산출서(자오)_신양수설변내역서_내역서" xfId="1491"/>
    <cellStyle name="_인천계양 까치마을 태화,한진아파트 공사내역서9.12(제출용)_계양구 도두리마을 동남 아파트 하자보수공사비산출서(자오)_신양수설변내역서_설계예산서(대광교외)최종수정" xfId="1492"/>
    <cellStyle name="_인천계양 까치마을 태화,한진아파트 공사내역서9.12(제출용)_계양구 도두리마을 동남 아파트 하자보수공사비산출서(자오)_신양수설변내역서_설계예산서(사천교)최종수정" xfId="1493"/>
    <cellStyle name="_인천계양 까치마을 태화,한진아파트 공사내역서9.12(제출용)_계양구 도두리마을 동남 아파트 하자보수공사비산출서(자오)_신양수설변내역서_설계예산서(사천교NFJ20070502)" xfId="1494"/>
    <cellStyle name="_인천계양 까치마을 태화,한진아파트 공사내역서9.12(제출용)_계양구 도두리마을 동남 아파트 하자보수공사비산출서(자오)_신양수설변내역서_설계예산서(율량교)최종수정" xfId="1495"/>
    <cellStyle name="_인천계양 까치마을 태화,한진아파트 공사내역서9.12(제출용)_계양구 도두리마을 동남 아파트 하자보수공사비산출서(자오)_신양수설변내역서_설계예산서(율량교NMC20070308)" xfId="1496"/>
    <cellStyle name="_인천계양 까치마을 태화,한진아파트 공사내역서9.12(제출용)_계양구 도두리마을 동남 아파트 하자보수공사비산출서(자오)_신양수설변내역서_설계예산서(포항신항3부두20070507)" xfId="1497"/>
    <cellStyle name="_인천계양 까치마을 태화,한진아파트 공사내역서9.12(제출용)_계양구 도두리마을 동남 아파트 하자보수공사비산출서(자오)_신양수설변내역서_설계예산서(포항신항4부두50mm할증20070507)" xfId="1498"/>
    <cellStyle name="_인천계양 까치마을 태화,한진아파트 공사내역서9.12(제출용)_계양구 도두리마을 동남 아파트 하자보수공사비산출서(자오)_신양수설변내역서_설계예산서(흥덕교NFJ)" xfId="1499"/>
    <cellStyle name="_인천계양 까치마을 태화,한진아파트 공사내역서9.12(제출용)_계양구 도두리마을 동남 아파트 하자보수공사비산출서(자오)_신양수설변내역서_설계예산서(흥덕교NFJ20070302)" xfId="1500"/>
    <cellStyle name="_인천계양 까치마을 태화,한진아파트 공사내역서9.12(제출용)_계양구 도두리마을 동남 아파트 하자보수공사비산출서(자오)_원동천교(상)외-수량수정" xfId="1501"/>
    <cellStyle name="_인천계양 까치마을 태화,한진아파트 공사내역서9.12(제출용)_계양구 도두리마을 동남 아파트 하자보수공사비산출서(자오)_원동천교(상)외-수량수정 2" xfId="2589"/>
    <cellStyle name="_인천계양 까치마을 태화,한진아파트 공사내역서9.12(제출용)_계양구 도두리마을 동남 아파트 하자보수공사비산출서(자오)_원동천교(상)외-수량수정 3" xfId="6290"/>
    <cellStyle name="_인천계양 까치마을 태화,한진아파트 공사내역서9.12(제출용)_구로동구일우성아파트 하자보수공사비산출서(1)" xfId="1502"/>
    <cellStyle name="_인천계양 까치마을 태화,한진아파트 공사내역서9.12(제출용)_구로동구일우성아파트 하자보수공사비산출서(1) 2" xfId="2590"/>
    <cellStyle name="_인천계양 까치마을 태화,한진아파트 공사내역서9.12(제출용)_구로동구일우성아파트 하자보수공사비산출서(1) 3" xfId="6291"/>
    <cellStyle name="_인천계양 까치마을 태화,한진아파트 공사내역서9.12(제출용)_구로동구일우성아파트 하자보수공사비산출서(1)_내역서" xfId="1503"/>
    <cellStyle name="_인천계양 까치마을 태화,한진아파트 공사내역서9.12(제출용)_구로동구일우성아파트 하자보수공사비산출서(1)_삼탄천외1개교내역(186백만원)" xfId="1504"/>
    <cellStyle name="_인천계양 까치마을 태화,한진아파트 공사내역서9.12(제출용)_구로동구일우성아파트 하자보수공사비산출서(1)_삼탄천외1개교내역(186백만원)_내역서" xfId="1505"/>
    <cellStyle name="_인천계양 까치마을 태화,한진아파트 공사내역서9.12(제출용)_구로동구일우성아파트 하자보수공사비산출서(1)_삼탄천외1개교내역(186백만원)_설계예산서(대광교외)최종수정" xfId="1506"/>
    <cellStyle name="_인천계양 까치마을 태화,한진아파트 공사내역서9.12(제출용)_구로동구일우성아파트 하자보수공사비산출서(1)_삼탄천외1개교내역(186백만원)_설계예산서(사천교)최종수정" xfId="1507"/>
    <cellStyle name="_인천계양 까치마을 태화,한진아파트 공사내역서9.12(제출용)_구로동구일우성아파트 하자보수공사비산출서(1)_삼탄천외1개교내역(186백만원)_설계예산서(사천교NFJ20070502)" xfId="1508"/>
    <cellStyle name="_인천계양 까치마을 태화,한진아파트 공사내역서9.12(제출용)_구로동구일우성아파트 하자보수공사비산출서(1)_삼탄천외1개교내역(186백만원)_설계예산서(율량교)최종수정" xfId="1509"/>
    <cellStyle name="_인천계양 까치마을 태화,한진아파트 공사내역서9.12(제출용)_구로동구일우성아파트 하자보수공사비산출서(1)_삼탄천외1개교내역(186백만원)_설계예산서(율량교NMC20070308)" xfId="1510"/>
    <cellStyle name="_인천계양 까치마을 태화,한진아파트 공사내역서9.12(제출용)_구로동구일우성아파트 하자보수공사비산출서(1)_삼탄천외1개교내역(186백만원)_설계예산서(포항신항3부두20070507)" xfId="1511"/>
    <cellStyle name="_인천계양 까치마을 태화,한진아파트 공사내역서9.12(제출용)_구로동구일우성아파트 하자보수공사비산출서(1)_삼탄천외1개교내역(186백만원)_설계예산서(포항신항4부두50mm할증20070507)" xfId="1512"/>
    <cellStyle name="_인천계양 까치마을 태화,한진아파트 공사내역서9.12(제출용)_구로동구일우성아파트 하자보수공사비산출서(1)_삼탄천외1개교내역(186백만원)_설계예산서(흥덕교NFJ)" xfId="1513"/>
    <cellStyle name="_인천계양 까치마을 태화,한진아파트 공사내역서9.12(제출용)_구로동구일우성아파트 하자보수공사비산출서(1)_삼탄천외1개교내역(186백만원)_설계예산서(흥덕교NFJ20070302)" xfId="1514"/>
    <cellStyle name="_인천계양 까치마을 태화,한진아파트 공사내역서9.12(제출용)_구로동구일우성아파트 하자보수공사비산출서(1)_삼탄천외1개교내역(186백만원)_신양수설변내역서" xfId="1515"/>
    <cellStyle name="_인천계양 까치마을 태화,한진아파트 공사내역서9.12(제출용)_구로동구일우성아파트 하자보수공사비산출서(1)_삼탄천외1개교내역(186백만원)_신양수설변내역서_내역서" xfId="1516"/>
    <cellStyle name="_인천계양 까치마을 태화,한진아파트 공사내역서9.12(제출용)_구로동구일우성아파트 하자보수공사비산출서(1)_삼탄천외1개교내역(186백만원)_신양수설변내역서_설계예산서(대광교외)최종수정" xfId="1517"/>
    <cellStyle name="_인천계양 까치마을 태화,한진아파트 공사내역서9.12(제출용)_구로동구일우성아파트 하자보수공사비산출서(1)_삼탄천외1개교내역(186백만원)_신양수설변내역서_설계예산서(사천교)최종수정" xfId="1518"/>
    <cellStyle name="_인천계양 까치마을 태화,한진아파트 공사내역서9.12(제출용)_구로동구일우성아파트 하자보수공사비산출서(1)_삼탄천외1개교내역(186백만원)_신양수설변내역서_설계예산서(사천교NFJ20070502)" xfId="1519"/>
    <cellStyle name="_인천계양 까치마을 태화,한진아파트 공사내역서9.12(제출용)_구로동구일우성아파트 하자보수공사비산출서(1)_삼탄천외1개교내역(186백만원)_신양수설변내역서_설계예산서(율량교)최종수정" xfId="1520"/>
    <cellStyle name="_인천계양 까치마을 태화,한진아파트 공사내역서9.12(제출용)_구로동구일우성아파트 하자보수공사비산출서(1)_삼탄천외1개교내역(186백만원)_신양수설변내역서_설계예산서(율량교NMC20070308)" xfId="1521"/>
    <cellStyle name="_인천계양 까치마을 태화,한진아파트 공사내역서9.12(제출용)_구로동구일우성아파트 하자보수공사비산출서(1)_삼탄천외1개교내역(186백만원)_신양수설변내역서_설계예산서(포항신항3부두20070507)" xfId="1522"/>
    <cellStyle name="_인천계양 까치마을 태화,한진아파트 공사내역서9.12(제출용)_구로동구일우성아파트 하자보수공사비산출서(1)_삼탄천외1개교내역(186백만원)_신양수설변내역서_설계예산서(포항신항4부두50mm할증20070507)" xfId="1523"/>
    <cellStyle name="_인천계양 까치마을 태화,한진아파트 공사내역서9.12(제출용)_구로동구일우성아파트 하자보수공사비산출서(1)_삼탄천외1개교내역(186백만원)_신양수설변내역서_설계예산서(흥덕교NFJ)" xfId="1524"/>
    <cellStyle name="_인천계양 까치마을 태화,한진아파트 공사내역서9.12(제출용)_구로동구일우성아파트 하자보수공사비산출서(1)_삼탄천외1개교내역(186백만원)_신양수설변내역서_설계예산서(흥덕교NFJ20070302)" xfId="1525"/>
    <cellStyle name="_인천계양 까치마을 태화,한진아파트 공사내역서9.12(제출용)_구로동구일우성아파트 하자보수공사비산출서(1)_설계예산서(대광교외)최종수정" xfId="1526"/>
    <cellStyle name="_인천계양 까치마을 태화,한진아파트 공사내역서9.12(제출용)_구로동구일우성아파트 하자보수공사비산출서(1)_설계예산서(사천교)최종수정" xfId="1527"/>
    <cellStyle name="_인천계양 까치마을 태화,한진아파트 공사내역서9.12(제출용)_구로동구일우성아파트 하자보수공사비산출서(1)_설계예산서(사천교NFJ20070502)" xfId="1528"/>
    <cellStyle name="_인천계양 까치마을 태화,한진아파트 공사내역서9.12(제출용)_구로동구일우성아파트 하자보수공사비산출서(1)_설계예산서(율량교)최종수정" xfId="1529"/>
    <cellStyle name="_인천계양 까치마을 태화,한진아파트 공사내역서9.12(제출용)_구로동구일우성아파트 하자보수공사비산출서(1)_설계예산서(율량교NMC20070308)" xfId="1530"/>
    <cellStyle name="_인천계양 까치마을 태화,한진아파트 공사내역서9.12(제출용)_구로동구일우성아파트 하자보수공사비산출서(1)_설계예산서(포항신항3부두20070507)" xfId="1531"/>
    <cellStyle name="_인천계양 까치마을 태화,한진아파트 공사내역서9.12(제출용)_구로동구일우성아파트 하자보수공사비산출서(1)_설계예산서(포항신항4부두50mm할증20070507)" xfId="1532"/>
    <cellStyle name="_인천계양 까치마을 태화,한진아파트 공사내역서9.12(제출용)_구로동구일우성아파트 하자보수공사비산출서(1)_설계예산서(흥덕교NFJ)" xfId="1533"/>
    <cellStyle name="_인천계양 까치마을 태화,한진아파트 공사내역서9.12(제출용)_구로동구일우성아파트 하자보수공사비산출서(1)_설계예산서(흥덕교NFJ20070302)" xfId="1534"/>
    <cellStyle name="_인천계양 까치마을 태화,한진아파트 공사내역서9.12(제출용)_구로동구일우성아파트 하자보수공사비산출서(1)_신양수설변내역서" xfId="1535"/>
    <cellStyle name="_인천계양 까치마을 태화,한진아파트 공사내역서9.12(제출용)_구로동구일우성아파트 하자보수공사비산출서(1)_신양수설변내역서_내역서" xfId="1536"/>
    <cellStyle name="_인천계양 까치마을 태화,한진아파트 공사내역서9.12(제출용)_구로동구일우성아파트 하자보수공사비산출서(1)_신양수설변내역서_설계예산서(대광교외)최종수정" xfId="1537"/>
    <cellStyle name="_인천계양 까치마을 태화,한진아파트 공사내역서9.12(제출용)_구로동구일우성아파트 하자보수공사비산출서(1)_신양수설변내역서_설계예산서(사천교)최종수정" xfId="1538"/>
    <cellStyle name="_인천계양 까치마을 태화,한진아파트 공사내역서9.12(제출용)_구로동구일우성아파트 하자보수공사비산출서(1)_신양수설변내역서_설계예산서(사천교NFJ20070502)" xfId="1539"/>
    <cellStyle name="_인천계양 까치마을 태화,한진아파트 공사내역서9.12(제출용)_구로동구일우성아파트 하자보수공사비산출서(1)_신양수설변내역서_설계예산서(율량교)최종수정" xfId="1540"/>
    <cellStyle name="_인천계양 까치마을 태화,한진아파트 공사내역서9.12(제출용)_구로동구일우성아파트 하자보수공사비산출서(1)_신양수설변내역서_설계예산서(율량교NMC20070308)" xfId="1541"/>
    <cellStyle name="_인천계양 까치마을 태화,한진아파트 공사내역서9.12(제출용)_구로동구일우성아파트 하자보수공사비산출서(1)_신양수설변내역서_설계예산서(포항신항3부두20070507)" xfId="1542"/>
    <cellStyle name="_인천계양 까치마을 태화,한진아파트 공사내역서9.12(제출용)_구로동구일우성아파트 하자보수공사비산출서(1)_신양수설변내역서_설계예산서(포항신항4부두50mm할증20070507)" xfId="1543"/>
    <cellStyle name="_인천계양 까치마을 태화,한진아파트 공사내역서9.12(제출용)_구로동구일우성아파트 하자보수공사비산출서(1)_신양수설변내역서_설계예산서(흥덕교NFJ)" xfId="1544"/>
    <cellStyle name="_인천계양 까치마을 태화,한진아파트 공사내역서9.12(제출용)_구로동구일우성아파트 하자보수공사비산출서(1)_신양수설변내역서_설계예산서(흥덕교NFJ20070302)" xfId="1545"/>
    <cellStyle name="_인천계양 까치마을 태화,한진아파트 공사내역서9.12(제출용)_구로동구일우성아파트 하자보수공사비산출서(1)_원동천교(상)외-수량수정" xfId="1546"/>
    <cellStyle name="_인천계양 까치마을 태화,한진아파트 공사내역서9.12(제출용)_구로동구일우성아파트 하자보수공사비산출서(1)_원동천교(상)외-수량수정 2" xfId="2591"/>
    <cellStyle name="_인천계양 까치마을 태화,한진아파트 공사내역서9.12(제출용)_구로동구일우성아파트 하자보수공사비산출서(1)_원동천교(상)외-수량수정 3" xfId="6292"/>
    <cellStyle name="_인천계양 까치마을 태화,한진아파트 공사내역서9.12(제출용)_내역서" xfId="1547"/>
    <cellStyle name="_인천계양 까치마을 태화,한진아파트 공사내역서9.12(제출용)_동남 아파트" xfId="1548"/>
    <cellStyle name="_인천계양 까치마을 태화,한진아파트 공사내역서9.12(제출용)_동남 아파트 2" xfId="2592"/>
    <cellStyle name="_인천계양 까치마을 태화,한진아파트 공사내역서9.12(제출용)_동남 아파트 3" xfId="6293"/>
    <cellStyle name="_인천계양 까치마을 태화,한진아파트 공사내역서9.12(제출용)_동남 아파트_내역서" xfId="1549"/>
    <cellStyle name="_인천계양 까치마을 태화,한진아파트 공사내역서9.12(제출용)_동남 아파트_삼탄천외1개교내역(186백만원)" xfId="1550"/>
    <cellStyle name="_인천계양 까치마을 태화,한진아파트 공사내역서9.12(제출용)_동남 아파트_삼탄천외1개교내역(186백만원)_내역서" xfId="1551"/>
    <cellStyle name="_인천계양 까치마을 태화,한진아파트 공사내역서9.12(제출용)_동남 아파트_삼탄천외1개교내역(186백만원)_설계예산서(대광교외)최종수정" xfId="1552"/>
    <cellStyle name="_인천계양 까치마을 태화,한진아파트 공사내역서9.12(제출용)_동남 아파트_삼탄천외1개교내역(186백만원)_설계예산서(사천교)최종수정" xfId="1553"/>
    <cellStyle name="_인천계양 까치마을 태화,한진아파트 공사내역서9.12(제출용)_동남 아파트_삼탄천외1개교내역(186백만원)_설계예산서(사천교NFJ20070502)" xfId="1554"/>
    <cellStyle name="_인천계양 까치마을 태화,한진아파트 공사내역서9.12(제출용)_동남 아파트_삼탄천외1개교내역(186백만원)_설계예산서(율량교)최종수정" xfId="1555"/>
    <cellStyle name="_인천계양 까치마을 태화,한진아파트 공사내역서9.12(제출용)_동남 아파트_삼탄천외1개교내역(186백만원)_설계예산서(율량교NMC20070308)" xfId="1556"/>
    <cellStyle name="_인천계양 까치마을 태화,한진아파트 공사내역서9.12(제출용)_동남 아파트_삼탄천외1개교내역(186백만원)_설계예산서(포항신항3부두20070507)" xfId="1557"/>
    <cellStyle name="_인천계양 까치마을 태화,한진아파트 공사내역서9.12(제출용)_동남 아파트_삼탄천외1개교내역(186백만원)_설계예산서(포항신항4부두50mm할증20070507)" xfId="1558"/>
    <cellStyle name="_인천계양 까치마을 태화,한진아파트 공사내역서9.12(제출용)_동남 아파트_삼탄천외1개교내역(186백만원)_설계예산서(흥덕교NFJ)" xfId="1559"/>
    <cellStyle name="_인천계양 까치마을 태화,한진아파트 공사내역서9.12(제출용)_동남 아파트_삼탄천외1개교내역(186백만원)_설계예산서(흥덕교NFJ20070302)" xfId="1560"/>
    <cellStyle name="_인천계양 까치마을 태화,한진아파트 공사내역서9.12(제출용)_동남 아파트_삼탄천외1개교내역(186백만원)_신양수설변내역서" xfId="1561"/>
    <cellStyle name="_인천계양 까치마을 태화,한진아파트 공사내역서9.12(제출용)_동남 아파트_삼탄천외1개교내역(186백만원)_신양수설변내역서_내역서" xfId="1562"/>
    <cellStyle name="_인천계양 까치마을 태화,한진아파트 공사내역서9.12(제출용)_동남 아파트_삼탄천외1개교내역(186백만원)_신양수설변내역서_설계예산서(대광교외)최종수정" xfId="1563"/>
    <cellStyle name="_인천계양 까치마을 태화,한진아파트 공사내역서9.12(제출용)_동남 아파트_삼탄천외1개교내역(186백만원)_신양수설변내역서_설계예산서(사천교)최종수정" xfId="1564"/>
    <cellStyle name="_인천계양 까치마을 태화,한진아파트 공사내역서9.12(제출용)_동남 아파트_삼탄천외1개교내역(186백만원)_신양수설변내역서_설계예산서(사천교NFJ20070502)" xfId="1565"/>
    <cellStyle name="_인천계양 까치마을 태화,한진아파트 공사내역서9.12(제출용)_동남 아파트_삼탄천외1개교내역(186백만원)_신양수설변내역서_설계예산서(율량교)최종수정" xfId="1566"/>
    <cellStyle name="_인천계양 까치마을 태화,한진아파트 공사내역서9.12(제출용)_동남 아파트_삼탄천외1개교내역(186백만원)_신양수설변내역서_설계예산서(율량교NMC20070308)" xfId="1567"/>
    <cellStyle name="_인천계양 까치마을 태화,한진아파트 공사내역서9.12(제출용)_동남 아파트_삼탄천외1개교내역(186백만원)_신양수설변내역서_설계예산서(포항신항3부두20070507)" xfId="1568"/>
    <cellStyle name="_인천계양 까치마을 태화,한진아파트 공사내역서9.12(제출용)_동남 아파트_삼탄천외1개교내역(186백만원)_신양수설변내역서_설계예산서(포항신항4부두50mm할증20070507)" xfId="1569"/>
    <cellStyle name="_인천계양 까치마을 태화,한진아파트 공사내역서9.12(제출용)_동남 아파트_삼탄천외1개교내역(186백만원)_신양수설변내역서_설계예산서(흥덕교NFJ)" xfId="1570"/>
    <cellStyle name="_인천계양 까치마을 태화,한진아파트 공사내역서9.12(제출용)_동남 아파트_삼탄천외1개교내역(186백만원)_신양수설변내역서_설계예산서(흥덕교NFJ20070302)" xfId="1571"/>
    <cellStyle name="_인천계양 까치마을 태화,한진아파트 공사내역서9.12(제출용)_동남 아파트_설계예산서(대광교외)최종수정" xfId="1572"/>
    <cellStyle name="_인천계양 까치마을 태화,한진아파트 공사내역서9.12(제출용)_동남 아파트_설계예산서(사천교)최종수정" xfId="1573"/>
    <cellStyle name="_인천계양 까치마을 태화,한진아파트 공사내역서9.12(제출용)_동남 아파트_설계예산서(사천교NFJ20070502)" xfId="1574"/>
    <cellStyle name="_인천계양 까치마을 태화,한진아파트 공사내역서9.12(제출용)_동남 아파트_설계예산서(율량교)최종수정" xfId="1575"/>
    <cellStyle name="_인천계양 까치마을 태화,한진아파트 공사내역서9.12(제출용)_동남 아파트_설계예산서(율량교NMC20070308)" xfId="1576"/>
    <cellStyle name="_인천계양 까치마을 태화,한진아파트 공사내역서9.12(제출용)_동남 아파트_설계예산서(포항신항3부두20070507)" xfId="1577"/>
    <cellStyle name="_인천계양 까치마을 태화,한진아파트 공사내역서9.12(제출용)_동남 아파트_설계예산서(포항신항4부두50mm할증20070507)" xfId="1578"/>
    <cellStyle name="_인천계양 까치마을 태화,한진아파트 공사내역서9.12(제출용)_동남 아파트_설계예산서(흥덕교NFJ)" xfId="1579"/>
    <cellStyle name="_인천계양 까치마을 태화,한진아파트 공사내역서9.12(제출용)_동남 아파트_설계예산서(흥덕교NFJ20070302)" xfId="1580"/>
    <cellStyle name="_인천계양 까치마을 태화,한진아파트 공사내역서9.12(제출용)_동남 아파트_신양수설변내역서" xfId="1581"/>
    <cellStyle name="_인천계양 까치마을 태화,한진아파트 공사내역서9.12(제출용)_동남 아파트_신양수설변내역서_내역서" xfId="1582"/>
    <cellStyle name="_인천계양 까치마을 태화,한진아파트 공사내역서9.12(제출용)_동남 아파트_신양수설변내역서_설계예산서(대광교외)최종수정" xfId="1583"/>
    <cellStyle name="_인천계양 까치마을 태화,한진아파트 공사내역서9.12(제출용)_동남 아파트_신양수설변내역서_설계예산서(사천교)최종수정" xfId="1584"/>
    <cellStyle name="_인천계양 까치마을 태화,한진아파트 공사내역서9.12(제출용)_동남 아파트_신양수설변내역서_설계예산서(사천교NFJ20070502)" xfId="1585"/>
    <cellStyle name="_인천계양 까치마을 태화,한진아파트 공사내역서9.12(제출용)_동남 아파트_신양수설변내역서_설계예산서(율량교)최종수정" xfId="1586"/>
    <cellStyle name="_인천계양 까치마을 태화,한진아파트 공사내역서9.12(제출용)_동남 아파트_신양수설변내역서_설계예산서(율량교NMC20070308)" xfId="1587"/>
    <cellStyle name="_인천계양 까치마을 태화,한진아파트 공사내역서9.12(제출용)_동남 아파트_신양수설변내역서_설계예산서(포항신항3부두20070507)" xfId="1588"/>
    <cellStyle name="_인천계양 까치마을 태화,한진아파트 공사내역서9.12(제출용)_동남 아파트_신양수설변내역서_설계예산서(포항신항4부두50mm할증20070507)" xfId="1589"/>
    <cellStyle name="_인천계양 까치마을 태화,한진아파트 공사내역서9.12(제출용)_동남 아파트_신양수설변내역서_설계예산서(흥덕교NFJ)" xfId="1590"/>
    <cellStyle name="_인천계양 까치마을 태화,한진아파트 공사내역서9.12(제출용)_동남 아파트_신양수설변내역서_설계예산서(흥덕교NFJ20070302)" xfId="1591"/>
    <cellStyle name="_인천계양 까치마을 태화,한진아파트 공사내역서9.12(제출용)_동남 아파트_원동천교(상)외-수량수정" xfId="1592"/>
    <cellStyle name="_인천계양 까치마을 태화,한진아파트 공사내역서9.12(제출용)_동남 아파트_원동천교(상)외-수량수정 2" xfId="2593"/>
    <cellStyle name="_인천계양 까치마을 태화,한진아파트 공사내역서9.12(제출용)_동남 아파트_원동천교(상)외-수량수정 3" xfId="6294"/>
    <cellStyle name="_인천계양 까치마을 태화,한진아파트 공사내역서9.12(제출용)_삼탄천외1개교내역(186백만원)" xfId="1593"/>
    <cellStyle name="_인천계양 까치마을 태화,한진아파트 공사내역서9.12(제출용)_삼탄천외1개교내역(186백만원)_내역서" xfId="1594"/>
    <cellStyle name="_인천계양 까치마을 태화,한진아파트 공사내역서9.12(제출용)_삼탄천외1개교내역(186백만원)_설계예산서(대광교외)최종수정" xfId="1595"/>
    <cellStyle name="_인천계양 까치마을 태화,한진아파트 공사내역서9.12(제출용)_삼탄천외1개교내역(186백만원)_설계예산서(사천교)최종수정" xfId="1596"/>
    <cellStyle name="_인천계양 까치마을 태화,한진아파트 공사내역서9.12(제출용)_삼탄천외1개교내역(186백만원)_설계예산서(사천교NFJ20070502)" xfId="1597"/>
    <cellStyle name="_인천계양 까치마을 태화,한진아파트 공사내역서9.12(제출용)_삼탄천외1개교내역(186백만원)_설계예산서(율량교)최종수정" xfId="1598"/>
    <cellStyle name="_인천계양 까치마을 태화,한진아파트 공사내역서9.12(제출용)_삼탄천외1개교내역(186백만원)_설계예산서(율량교NMC20070308)" xfId="1599"/>
    <cellStyle name="_인천계양 까치마을 태화,한진아파트 공사내역서9.12(제출용)_삼탄천외1개교내역(186백만원)_설계예산서(포항신항3부두20070507)" xfId="1600"/>
    <cellStyle name="_인천계양 까치마을 태화,한진아파트 공사내역서9.12(제출용)_삼탄천외1개교내역(186백만원)_설계예산서(포항신항4부두50mm할증20070507)" xfId="1601"/>
    <cellStyle name="_인천계양 까치마을 태화,한진아파트 공사내역서9.12(제출용)_삼탄천외1개교내역(186백만원)_설계예산서(흥덕교NFJ)" xfId="1602"/>
    <cellStyle name="_인천계양 까치마을 태화,한진아파트 공사내역서9.12(제출용)_삼탄천외1개교내역(186백만원)_설계예산서(흥덕교NFJ20070302)" xfId="1603"/>
    <cellStyle name="_인천계양 까치마을 태화,한진아파트 공사내역서9.12(제출용)_삼탄천외1개교내역(186백만원)_신양수설변내역서" xfId="1604"/>
    <cellStyle name="_인천계양 까치마을 태화,한진아파트 공사내역서9.12(제출용)_삼탄천외1개교내역(186백만원)_신양수설변내역서_내역서" xfId="1605"/>
    <cellStyle name="_인천계양 까치마을 태화,한진아파트 공사내역서9.12(제출용)_삼탄천외1개교내역(186백만원)_신양수설변내역서_설계예산서(대광교외)최종수정" xfId="1606"/>
    <cellStyle name="_인천계양 까치마을 태화,한진아파트 공사내역서9.12(제출용)_삼탄천외1개교내역(186백만원)_신양수설변내역서_설계예산서(사천교)최종수정" xfId="1607"/>
    <cellStyle name="_인천계양 까치마을 태화,한진아파트 공사내역서9.12(제출용)_삼탄천외1개교내역(186백만원)_신양수설변내역서_설계예산서(사천교NFJ20070502)" xfId="1608"/>
    <cellStyle name="_인천계양 까치마을 태화,한진아파트 공사내역서9.12(제출용)_삼탄천외1개교내역(186백만원)_신양수설변내역서_설계예산서(율량교)최종수정" xfId="1609"/>
    <cellStyle name="_인천계양 까치마을 태화,한진아파트 공사내역서9.12(제출용)_삼탄천외1개교내역(186백만원)_신양수설변내역서_설계예산서(율량교NMC20070308)" xfId="1610"/>
    <cellStyle name="_인천계양 까치마을 태화,한진아파트 공사내역서9.12(제출용)_삼탄천외1개교내역(186백만원)_신양수설변내역서_설계예산서(포항신항3부두20070507)" xfId="1611"/>
    <cellStyle name="_인천계양 까치마을 태화,한진아파트 공사내역서9.12(제출용)_삼탄천외1개교내역(186백만원)_신양수설변내역서_설계예산서(포항신항4부두50mm할증20070507)" xfId="1612"/>
    <cellStyle name="_인천계양 까치마을 태화,한진아파트 공사내역서9.12(제출용)_삼탄천외1개교내역(186백만원)_신양수설변내역서_설계예산서(흥덕교NFJ)" xfId="1613"/>
    <cellStyle name="_인천계양 까치마을 태화,한진아파트 공사내역서9.12(제출용)_삼탄천외1개교내역(186백만원)_신양수설변내역서_설계예산서(흥덕교NFJ20070302)" xfId="1614"/>
    <cellStyle name="_인천계양 까치마을 태화,한진아파트 공사내역서9.12(제출용)_설계예산서(대광교외)최종수정" xfId="1615"/>
    <cellStyle name="_인천계양 까치마을 태화,한진아파트 공사내역서9.12(제출용)_설계예산서(사천교)최종수정" xfId="1616"/>
    <cellStyle name="_인천계양 까치마을 태화,한진아파트 공사내역서9.12(제출용)_설계예산서(사천교NFJ20070502)" xfId="1617"/>
    <cellStyle name="_인천계양 까치마을 태화,한진아파트 공사내역서9.12(제출용)_설계예산서(율량교)최종수정" xfId="1618"/>
    <cellStyle name="_인천계양 까치마을 태화,한진아파트 공사내역서9.12(제출용)_설계예산서(율량교NMC20070308)" xfId="1619"/>
    <cellStyle name="_인천계양 까치마을 태화,한진아파트 공사내역서9.12(제출용)_설계예산서(포항신항3부두20070507)" xfId="1620"/>
    <cellStyle name="_인천계양 까치마을 태화,한진아파트 공사내역서9.12(제출용)_설계예산서(포항신항4부두50mm할증20070507)" xfId="1621"/>
    <cellStyle name="_인천계양 까치마을 태화,한진아파트 공사내역서9.12(제출용)_설계예산서(흥덕교NFJ)" xfId="1622"/>
    <cellStyle name="_인천계양 까치마을 태화,한진아파트 공사내역서9.12(제출용)_설계예산서(흥덕교NFJ20070302)" xfId="1623"/>
    <cellStyle name="_인천계양 까치마을 태화,한진아파트 공사내역서9.12(제출용)_신양수설변내역서" xfId="1624"/>
    <cellStyle name="_인천계양 까치마을 태화,한진아파트 공사내역서9.12(제출용)_신양수설변내역서_내역서" xfId="1625"/>
    <cellStyle name="_인천계양 까치마을 태화,한진아파트 공사내역서9.12(제출용)_신양수설변내역서_설계예산서(대광교외)최종수정" xfId="1626"/>
    <cellStyle name="_인천계양 까치마을 태화,한진아파트 공사내역서9.12(제출용)_신양수설변내역서_설계예산서(사천교)최종수정" xfId="1627"/>
    <cellStyle name="_인천계양 까치마을 태화,한진아파트 공사내역서9.12(제출용)_신양수설변내역서_설계예산서(사천교NFJ20070502)" xfId="1628"/>
    <cellStyle name="_인천계양 까치마을 태화,한진아파트 공사내역서9.12(제출용)_신양수설변내역서_설계예산서(율량교)최종수정" xfId="1629"/>
    <cellStyle name="_인천계양 까치마을 태화,한진아파트 공사내역서9.12(제출용)_신양수설변내역서_설계예산서(율량교NMC20070308)" xfId="1630"/>
    <cellStyle name="_인천계양 까치마을 태화,한진아파트 공사내역서9.12(제출용)_신양수설변내역서_설계예산서(포항신항3부두20070507)" xfId="1631"/>
    <cellStyle name="_인천계양 까치마을 태화,한진아파트 공사내역서9.12(제출용)_신양수설변내역서_설계예산서(포항신항4부두50mm할증20070507)" xfId="1632"/>
    <cellStyle name="_인천계양 까치마을 태화,한진아파트 공사내역서9.12(제출용)_신양수설변내역서_설계예산서(흥덕교NFJ)" xfId="1633"/>
    <cellStyle name="_인천계양 까치마을 태화,한진아파트 공사내역서9.12(제출용)_신양수설변내역서_설계예산서(흥덕교NFJ20070302)" xfId="1634"/>
    <cellStyle name="_인천계양 까치마을 태화,한진아파트 공사내역서9.12(제출용)_원동천교(상)외-수량수정" xfId="1635"/>
    <cellStyle name="_인천계양 까치마을 태화,한진아파트 공사내역서9.12(제출용)_원동천교(상)외-수량수정 2" xfId="2594"/>
    <cellStyle name="_인천계양 까치마을 태화,한진아파트 공사내역서9.12(제출용)_원동천교(상)외-수량수정 3" xfId="6295"/>
    <cellStyle name="_인천계양 까치마을 태화,한진아파트 공사내역서9.12(제출용)_인천계양 까치마을 태화,한진아파트 공사내역서9.12(제출용)" xfId="1636"/>
    <cellStyle name="_인천계양 까치마을 태화,한진아파트 공사내역서9.12(제출용)_인천계양 까치마을 태화,한진아파트 공사내역서9.12(제출용) 2" xfId="2595"/>
    <cellStyle name="_인천계양 까치마을 태화,한진아파트 공사내역서9.12(제출용)_인천계양 까치마을 태화,한진아파트 공사내역서9.12(제출용) 3" xfId="6296"/>
    <cellStyle name="_인천계양 까치마을 태화,한진아파트 공사내역서9.12(제출용)_인천계양 까치마을 태화,한진아파트 공사내역서9.12(제출용)_내역서" xfId="1637"/>
    <cellStyle name="_인천계양 까치마을 태화,한진아파트 공사내역서9.12(제출용)_인천계양 까치마을 태화,한진아파트 공사내역서9.12(제출용)_삼탄천외1개교내역(186백만원)" xfId="1638"/>
    <cellStyle name="_인천계양 까치마을 태화,한진아파트 공사내역서9.12(제출용)_인천계양 까치마을 태화,한진아파트 공사내역서9.12(제출용)_삼탄천외1개교내역(186백만원)_내역서" xfId="1639"/>
    <cellStyle name="_인천계양 까치마을 태화,한진아파트 공사내역서9.12(제출용)_인천계양 까치마을 태화,한진아파트 공사내역서9.12(제출용)_삼탄천외1개교내역(186백만원)_설계예산서(대광교외)최종수정" xfId="1640"/>
    <cellStyle name="_인천계양 까치마을 태화,한진아파트 공사내역서9.12(제출용)_인천계양 까치마을 태화,한진아파트 공사내역서9.12(제출용)_삼탄천외1개교내역(186백만원)_설계예산서(사천교)최종수정" xfId="1641"/>
    <cellStyle name="_인천계양 까치마을 태화,한진아파트 공사내역서9.12(제출용)_인천계양 까치마을 태화,한진아파트 공사내역서9.12(제출용)_삼탄천외1개교내역(186백만원)_설계예산서(사천교NFJ20070502)" xfId="1642"/>
    <cellStyle name="_인천계양 까치마을 태화,한진아파트 공사내역서9.12(제출용)_인천계양 까치마을 태화,한진아파트 공사내역서9.12(제출용)_삼탄천외1개교내역(186백만원)_설계예산서(율량교)최종수정" xfId="1643"/>
    <cellStyle name="_인천계양 까치마을 태화,한진아파트 공사내역서9.12(제출용)_인천계양 까치마을 태화,한진아파트 공사내역서9.12(제출용)_삼탄천외1개교내역(186백만원)_설계예산서(율량교NMC20070308)" xfId="1644"/>
    <cellStyle name="_인천계양 까치마을 태화,한진아파트 공사내역서9.12(제출용)_인천계양 까치마을 태화,한진아파트 공사내역서9.12(제출용)_삼탄천외1개교내역(186백만원)_설계예산서(포항신항3부두20070507)" xfId="1645"/>
    <cellStyle name="_인천계양 까치마을 태화,한진아파트 공사내역서9.12(제출용)_인천계양 까치마을 태화,한진아파트 공사내역서9.12(제출용)_삼탄천외1개교내역(186백만원)_설계예산서(포항신항4부두50mm할증20070507)" xfId="1646"/>
    <cellStyle name="_인천계양 까치마을 태화,한진아파트 공사내역서9.12(제출용)_인천계양 까치마을 태화,한진아파트 공사내역서9.12(제출용)_삼탄천외1개교내역(186백만원)_설계예산서(흥덕교NFJ)" xfId="1647"/>
    <cellStyle name="_인천계양 까치마을 태화,한진아파트 공사내역서9.12(제출용)_인천계양 까치마을 태화,한진아파트 공사내역서9.12(제출용)_삼탄천외1개교내역(186백만원)_설계예산서(흥덕교NFJ20070302)" xfId="1648"/>
    <cellStyle name="_인천계양 까치마을 태화,한진아파트 공사내역서9.12(제출용)_인천계양 까치마을 태화,한진아파트 공사내역서9.12(제출용)_삼탄천외1개교내역(186백만원)_신양수설변내역서" xfId="1649"/>
    <cellStyle name="_인천계양 까치마을 태화,한진아파트 공사내역서9.12(제출용)_인천계양 까치마을 태화,한진아파트 공사내역서9.12(제출용)_삼탄천외1개교내역(186백만원)_신양수설변내역서_내역서" xfId="1650"/>
    <cellStyle name="_인천계양 까치마을 태화,한진아파트 공사내역서9.12(제출용)_인천계양 까치마을 태화,한진아파트 공사내역서9.12(제출용)_삼탄천외1개교내역(186백만원)_신양수설변내역서_설계예산서(대광교외)최종수정" xfId="1651"/>
    <cellStyle name="_인천계양 까치마을 태화,한진아파트 공사내역서9.12(제출용)_인천계양 까치마을 태화,한진아파트 공사내역서9.12(제출용)_삼탄천외1개교내역(186백만원)_신양수설변내역서_설계예산서(사천교)최종수정" xfId="1652"/>
    <cellStyle name="_인천계양 까치마을 태화,한진아파트 공사내역서9.12(제출용)_인천계양 까치마을 태화,한진아파트 공사내역서9.12(제출용)_삼탄천외1개교내역(186백만원)_신양수설변내역서_설계예산서(사천교NFJ20070502)" xfId="1653"/>
    <cellStyle name="_인천계양 까치마을 태화,한진아파트 공사내역서9.12(제출용)_인천계양 까치마을 태화,한진아파트 공사내역서9.12(제출용)_삼탄천외1개교내역(186백만원)_신양수설변내역서_설계예산서(율량교)최종수정" xfId="1654"/>
    <cellStyle name="_인천계양 까치마을 태화,한진아파트 공사내역서9.12(제출용)_인천계양 까치마을 태화,한진아파트 공사내역서9.12(제출용)_삼탄천외1개교내역(186백만원)_신양수설변내역서_설계예산서(율량교NMC20070308)" xfId="1655"/>
    <cellStyle name="_인천계양 까치마을 태화,한진아파트 공사내역서9.12(제출용)_인천계양 까치마을 태화,한진아파트 공사내역서9.12(제출용)_삼탄천외1개교내역(186백만원)_신양수설변내역서_설계예산서(포항신항3부두20070507)" xfId="1656"/>
    <cellStyle name="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657"/>
    <cellStyle name="_인천계양 까치마을 태화,한진아파트 공사내역서9.12(제출용)_인천계양 까치마을 태화,한진아파트 공사내역서9.12(제출용)_삼탄천외1개교내역(186백만원)_신양수설변내역서_설계예산서(흥덕교NFJ)" xfId="1658"/>
    <cellStyle name="_인천계양 까치마을 태화,한진아파트 공사내역서9.12(제출용)_인천계양 까치마을 태화,한진아파트 공사내역서9.12(제출용)_삼탄천외1개교내역(186백만원)_신양수설변내역서_설계예산서(흥덕교NFJ20070302)" xfId="1659"/>
    <cellStyle name="_인천계양 까치마을 태화,한진아파트 공사내역서9.12(제출용)_인천계양 까치마을 태화,한진아파트 공사내역서9.12(제출용)_설계예산서(대광교외)최종수정" xfId="1660"/>
    <cellStyle name="_인천계양 까치마을 태화,한진아파트 공사내역서9.12(제출용)_인천계양 까치마을 태화,한진아파트 공사내역서9.12(제출용)_설계예산서(사천교)최종수정" xfId="1661"/>
    <cellStyle name="_인천계양 까치마을 태화,한진아파트 공사내역서9.12(제출용)_인천계양 까치마을 태화,한진아파트 공사내역서9.12(제출용)_설계예산서(사천교NFJ20070502)" xfId="1662"/>
    <cellStyle name="_인천계양 까치마을 태화,한진아파트 공사내역서9.12(제출용)_인천계양 까치마을 태화,한진아파트 공사내역서9.12(제출용)_설계예산서(율량교)최종수정" xfId="1663"/>
    <cellStyle name="_인천계양 까치마을 태화,한진아파트 공사내역서9.12(제출용)_인천계양 까치마을 태화,한진아파트 공사내역서9.12(제출용)_설계예산서(율량교NMC20070308)" xfId="1664"/>
    <cellStyle name="_인천계양 까치마을 태화,한진아파트 공사내역서9.12(제출용)_인천계양 까치마을 태화,한진아파트 공사내역서9.12(제출용)_설계예산서(포항신항3부두20070507)" xfId="1665"/>
    <cellStyle name="_인천계양 까치마을 태화,한진아파트 공사내역서9.12(제출용)_인천계양 까치마을 태화,한진아파트 공사내역서9.12(제출용)_설계예산서(포항신항4부두50mm할증20070507)" xfId="1666"/>
    <cellStyle name="_인천계양 까치마을 태화,한진아파트 공사내역서9.12(제출용)_인천계양 까치마을 태화,한진아파트 공사내역서9.12(제출용)_설계예산서(흥덕교NFJ)" xfId="1667"/>
    <cellStyle name="_인천계양 까치마을 태화,한진아파트 공사내역서9.12(제출용)_인천계양 까치마을 태화,한진아파트 공사내역서9.12(제출용)_설계예산서(흥덕교NFJ20070302)" xfId="1668"/>
    <cellStyle name="_인천계양 까치마을 태화,한진아파트 공사내역서9.12(제출용)_인천계양 까치마을 태화,한진아파트 공사내역서9.12(제출용)_신양수설변내역서" xfId="1669"/>
    <cellStyle name="_인천계양 까치마을 태화,한진아파트 공사내역서9.12(제출용)_인천계양 까치마을 태화,한진아파트 공사내역서9.12(제출용)_신양수설변내역서_내역서" xfId="1670"/>
    <cellStyle name="_인천계양 까치마을 태화,한진아파트 공사내역서9.12(제출용)_인천계양 까치마을 태화,한진아파트 공사내역서9.12(제출용)_신양수설변내역서_설계예산서(대광교외)최종수정" xfId="1671"/>
    <cellStyle name="_인천계양 까치마을 태화,한진아파트 공사내역서9.12(제출용)_인천계양 까치마을 태화,한진아파트 공사내역서9.12(제출용)_신양수설변내역서_설계예산서(사천교)최종수정" xfId="1672"/>
    <cellStyle name="_인천계양 까치마을 태화,한진아파트 공사내역서9.12(제출용)_인천계양 까치마을 태화,한진아파트 공사내역서9.12(제출용)_신양수설변내역서_설계예산서(사천교NFJ20070502)" xfId="1673"/>
    <cellStyle name="_인천계양 까치마을 태화,한진아파트 공사내역서9.12(제출용)_인천계양 까치마을 태화,한진아파트 공사내역서9.12(제출용)_신양수설변내역서_설계예산서(율량교)최종수정" xfId="1674"/>
    <cellStyle name="_인천계양 까치마을 태화,한진아파트 공사내역서9.12(제출용)_인천계양 까치마을 태화,한진아파트 공사내역서9.12(제출용)_신양수설변내역서_설계예산서(율량교NMC20070308)" xfId="1675"/>
    <cellStyle name="_인천계양 까치마을 태화,한진아파트 공사내역서9.12(제출용)_인천계양 까치마을 태화,한진아파트 공사내역서9.12(제출용)_신양수설변내역서_설계예산서(포항신항3부두20070507)" xfId="1676"/>
    <cellStyle name="_인천계양 까치마을 태화,한진아파트 공사내역서9.12(제출용)_인천계양 까치마을 태화,한진아파트 공사내역서9.12(제출용)_신양수설변내역서_설계예산서(포항신항4부두50mm할증20070507)" xfId="1677"/>
    <cellStyle name="_인천계양 까치마을 태화,한진아파트 공사내역서9.12(제출용)_인천계양 까치마을 태화,한진아파트 공사내역서9.12(제출용)_신양수설변내역서_설계예산서(흥덕교NFJ)" xfId="1678"/>
    <cellStyle name="_인천계양 까치마을 태화,한진아파트 공사내역서9.12(제출용)_인천계양 까치마을 태화,한진아파트 공사내역서9.12(제출용)_신양수설변내역서_설계예산서(흥덕교NFJ20070302)" xfId="1679"/>
    <cellStyle name="_인천계양 까치마을 태화,한진아파트 공사내역서9.12(제출용)_인천계양 까치마을 태화,한진아파트 공사내역서9.12(제출용)_원동천교(상)외-수량수정" xfId="1680"/>
    <cellStyle name="_인천계양 까치마을 태화,한진아파트 공사내역서9.12(제출용)_인천계양 까치마을 태화,한진아파트 공사내역서9.12(제출용)_원동천교(상)외-수량수정 2" xfId="2596"/>
    <cellStyle name="_인천계양 까치마을 태화,한진아파트 공사내역서9.12(제출용)_인천계양 까치마을 태화,한진아파트 공사내역서9.12(제출용)_원동천교(상)외-수량수정 3" xfId="6297"/>
    <cellStyle name="_인천계양 까치마을 태화,한진아파트 공사내역서9.12(제출용)_인천계양 까치마을 태화,한진아파트 공사내역서9.12(제출용)_인천계양 까치마을 태화,한진아파트 공사내역서9.12(제출용)" xfId="1681"/>
    <cellStyle name="_인천계양 까치마을 태화,한진아파트 공사내역서9.12(제출용)_인천계양 까치마을 태화,한진아파트 공사내역서9.12(제출용)_인천계양 까치마을 태화,한진아파트 공사내역서9.12(제출용) 2" xfId="2597"/>
    <cellStyle name="_인천계양 까치마을 태화,한진아파트 공사내역서9.12(제출용)_인천계양 까치마을 태화,한진아파트 공사내역서9.12(제출용)_인천계양 까치마을 태화,한진아파트 공사내역서9.12(제출용) 3" xfId="629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68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259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629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168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168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168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168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168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168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168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169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169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169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169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169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169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169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169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169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169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170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170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70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70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170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170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170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170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170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170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171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171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171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171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171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171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171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171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171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171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172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172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172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172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172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172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72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9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30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72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260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630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172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172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173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173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173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173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173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173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173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173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173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173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174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174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174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174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174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174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174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174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174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174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175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175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175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175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175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175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175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175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175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175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176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176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176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176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176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176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176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176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176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176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177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77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260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6302"/>
    <cellStyle name="_인천계양 까치마을 태화,한진아파트 공사내역서9.12(제출용)_인천계양 까치마을 태화,한진아파트 공사내역서9.12(제출용)_인천계양 까치마을 태화,한진아파트 공사내역서9.12(제출용)_내역서" xfId="177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177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2" xfId="260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3" xfId="630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내역서" xfId="177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177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177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177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177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177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178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178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178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178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178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178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178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178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178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178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179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179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179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179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179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179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179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179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179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179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180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180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180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180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180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180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180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180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180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180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181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181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181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181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181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181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181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81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260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630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1818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1819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1820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1821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1822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1823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182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1825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1826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1827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1828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1829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1830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1831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1832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1833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183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1835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836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837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1838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1839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1840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1841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1842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1843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1844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1845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1846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)" xfId="1847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1848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" xfId="1849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1850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1851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1852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1853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1854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1855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1856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1857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1858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1859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860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2604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6305"/>
    <cellStyle name="_일반고가 보수공사(북부도로사업소)" xfId="1861"/>
    <cellStyle name="_일위대가" xfId="1862"/>
    <cellStyle name="_일위대가(1-6)" xfId="3936"/>
    <cellStyle name="_일위대가(신재토건)" xfId="1863"/>
    <cellStyle name="_일위대가-AL 2중 집수구(산출근거)" xfId="3937"/>
    <cellStyle name="_일위대가-교좌장치교체 및 부대공" xfId="3938"/>
    <cellStyle name="_입찰표지 " xfId="12828"/>
    <cellStyle name="_입찰표지 _검암2차사전공사(본사검토) " xfId="12747"/>
    <cellStyle name="_입찰표지 _사전공사(토목본사검토) " xfId="12691"/>
    <cellStyle name="_자재단가" xfId="1864"/>
    <cellStyle name="_작업지시(1-1)" xfId="2605"/>
    <cellStyle name="_작업지시(1-2)" xfId="2606"/>
    <cellStyle name="_작업지시(1-3)" xfId="2607"/>
    <cellStyle name="_작업지시1차(수량산출+)" xfId="2608"/>
    <cellStyle name="_적격 " xfId="12776"/>
    <cellStyle name="_적격 _집행갑지 " xfId="12705"/>
    <cellStyle name="_적격(화산) " xfId="12671"/>
    <cellStyle name="_적격(화산) _검암2차사전공사(본사검토) " xfId="12798"/>
    <cellStyle name="_적격(화산) _사전공사(토목본사검토) " xfId="12746"/>
    <cellStyle name="_정기검사 수수료" xfId="3939"/>
    <cellStyle name="_정기검사 수수료_설계서(갑지)0223" xfId="3940"/>
    <cellStyle name="_정기검사 수수료_설계예산서및단가산출서" xfId="3941"/>
    <cellStyle name="_정기검사 수수료_진입램프최종" xfId="3942"/>
    <cellStyle name="_정기검사 수수료_진입램프최종엑셀" xfId="3943"/>
    <cellStyle name="_정기점검결과" xfId="1865"/>
    <cellStyle name="_정기점검결과_1" xfId="1866"/>
    <cellStyle name="_정기점검결과_2" xfId="1867"/>
    <cellStyle name="_정기점검결과_3" xfId="1868"/>
    <cellStyle name="_준공내역서-월계배수지(2005)" xfId="1869"/>
    <cellStyle name="_중앙분리대 단가산출서" xfId="1870"/>
    <cellStyle name="_중앙분리대 단가산출서 2" xfId="2609"/>
    <cellStyle name="_중앙분리대 단가산출서 2 2" xfId="6314"/>
    <cellStyle name="_중앙분리대 단가산출서 3" xfId="6313"/>
    <cellStyle name="_중앙분리대 단가산출서_1" xfId="1871"/>
    <cellStyle name="_중앙분리대 단가산출서_1 2" xfId="2610"/>
    <cellStyle name="_중앙분리대 단가산출서_1 2 2" xfId="6316"/>
    <cellStyle name="_중앙분리대 단가산출서_1 3" xfId="6315"/>
    <cellStyle name="_지정과제1분기실적(확정990408)" xfId="3944"/>
    <cellStyle name="_지정과제1분기실적(확정990408)_1" xfId="3945"/>
    <cellStyle name="_지정과제2차심의list" xfId="3946"/>
    <cellStyle name="_지정과제2차심의list_1" xfId="3947"/>
    <cellStyle name="_지정과제2차심의list_2" xfId="3948"/>
    <cellStyle name="_지정과제2차심의결과" xfId="3949"/>
    <cellStyle name="_지정과제2차심의결과(금액조정후최종)" xfId="3950"/>
    <cellStyle name="_지정과제2차심의결과(금액조정후최종)_1" xfId="3951"/>
    <cellStyle name="_지정과제2차심의결과(금액조정후최종)_1_경영개선실적보고(전주공장)" xfId="3952"/>
    <cellStyle name="_지정과제2차심의결과(금액조정후최종)_1_별첨1_2" xfId="3953"/>
    <cellStyle name="_지정과제2차심의결과(금액조정후최종)_1_제안과제집계표(공장전체)" xfId="3954"/>
    <cellStyle name="_지정과제2차심의결과(금액조정후최종)_경영개선실적보고(전주공장)" xfId="3955"/>
    <cellStyle name="_지정과제2차심의결과(금액조정후최종)_별첨1_2" xfId="3956"/>
    <cellStyle name="_지정과제2차심의결과(금액조정후최종)_제안과제집계표(공장전체)" xfId="3957"/>
    <cellStyle name="_지정과제2차심의결과_1" xfId="3958"/>
    <cellStyle name="_집중관리(981231)" xfId="3959"/>
    <cellStyle name="_집중관리(981231)_1" xfId="3960"/>
    <cellStyle name="_집중관리(지정과제및 양식)" xfId="3961"/>
    <cellStyle name="_집중관리(지정과제및 양식)_1" xfId="3962"/>
    <cellStyle name="_집행(1)" xfId="1872"/>
    <cellStyle name="_집행(1)_선정안(삼산)" xfId="1873"/>
    <cellStyle name="_집행(1)_추풍령" xfId="1874"/>
    <cellStyle name="_집행(1)_추풍령-1" xfId="1875"/>
    <cellStyle name="_집행(2)" xfId="1876"/>
    <cellStyle name="_집행(2)_선정안(삼산)" xfId="1877"/>
    <cellStyle name="_집행(2)_추풍령" xfId="1878"/>
    <cellStyle name="_집행(2)_추풍령-1" xfId="1879"/>
    <cellStyle name="_집행갑지 " xfId="12827"/>
    <cellStyle name="_최종분" xfId="3963"/>
    <cellStyle name="_침입감시 견적서" xfId="3964"/>
    <cellStyle name="_침입감시 견적서_설계서(갑지)0223" xfId="3965"/>
    <cellStyle name="_침입감시 견적서_설계예산서및단가산출서" xfId="3966"/>
    <cellStyle name="_침입감시 견적서_진입램프최종" xfId="3967"/>
    <cellStyle name="_침입감시 견적서_진입램프최종엑셀" xfId="3968"/>
    <cellStyle name="_크로스텍-1220" xfId="1880"/>
    <cellStyle name="_터미널현장 토사반입(낙찰적용,시속35)" xfId="1881"/>
    <cellStyle name="_파장정수장수량산출서" xfId="1882"/>
    <cellStyle name="_표준 견적서 2003년" xfId="3969"/>
    <cellStyle name="_표준 견적서 2003년_설계서(갑지)0223" xfId="3970"/>
    <cellStyle name="_표준 견적서 2003년_설계예산서및단가산출서" xfId="3971"/>
    <cellStyle name="_표준 견적서 2003년_진입램프최종" xfId="3972"/>
    <cellStyle name="_표준 견적서 2003년_진입램프최종엑셀" xfId="3973"/>
    <cellStyle name="_합의서" xfId="1883"/>
    <cellStyle name="_합의서_선정안(삼산)" xfId="1884"/>
    <cellStyle name="_합의서_추풍령" xfId="1885"/>
    <cellStyle name="_합의서_추풍령-1" xfId="1886"/>
    <cellStyle name="_홈플러스 대구칠성점 내역서 " xfId="12690"/>
    <cellStyle name="´þ" xfId="2611"/>
    <cellStyle name="´þ 2" xfId="6341"/>
    <cellStyle name="´þ 3" xfId="6342"/>
    <cellStyle name="’E‰Y [0.00]_laroux" xfId="1887"/>
    <cellStyle name="’E‰Y_laroux" xfId="1888"/>
    <cellStyle name="¤@?e_TEST-1 " xfId="1889"/>
    <cellStyle name="+,-,0" xfId="2612"/>
    <cellStyle name="+,-,0 2" xfId="3974"/>
    <cellStyle name="+,-,0 2 2" xfId="6347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12772"/>
    <cellStyle name="&gt;b利_x0010_R&gt;t利_x0010_b&gt;N곔_x0010_r&gt;b곔_x0010_?|곔_x0010_?똻??쥈????a_x0001_???A??? " xfId="12717"/>
    <cellStyle name="&gt;똻??쥈????a_x0001_???A?????????????????????????????????????????????????????????? " xfId="12669"/>
    <cellStyle name="△ []" xfId="2613"/>
    <cellStyle name="△ [] 2" xfId="3975"/>
    <cellStyle name="△ [] 2 2" xfId="6349"/>
    <cellStyle name="△ [0]" xfId="2614"/>
    <cellStyle name="△ [0] 2" xfId="3976"/>
    <cellStyle name="△ [0] 2 2" xfId="6351"/>
    <cellStyle name="△백분율" xfId="3977"/>
    <cellStyle name="△콤마" xfId="3978"/>
    <cellStyle name="°ia¤¼o " xfId="2615"/>
    <cellStyle name="°ia¤¼o  2" xfId="6354"/>
    <cellStyle name="°ia¤¼o  2 2" xfId="12797"/>
    <cellStyle name="°ia¤¼o  3" xfId="6355"/>
    <cellStyle name="°ia¤aa " xfId="2616"/>
    <cellStyle name="°ia¤aa  2" xfId="6356"/>
    <cellStyle name="°ia¤aa  2 2" xfId="12744"/>
    <cellStyle name="°ia¤aa  3" xfId="6357"/>
    <cellStyle name="ÊÝ [0.00]_PRODUCT DETAIL Q3 (2)_3¿ù ½ÇÀû " xfId="12745"/>
    <cellStyle name="ÊÝ_PRODUCT DETAIL Q3 (2)_3¿ù ½ÇÀû " xfId="12710"/>
    <cellStyle name="W?_BOOKSHIP_½ÇÀûÇöÈ² " xfId="12689"/>
    <cellStyle name="0" xfId="1890"/>
    <cellStyle name="0.0" xfId="1891"/>
    <cellStyle name="0.0 2" xfId="2617"/>
    <cellStyle name="0.00" xfId="1892"/>
    <cellStyle name="0.00 2" xfId="2618"/>
    <cellStyle name="0]_laroux_1_PLDT" xfId="11037"/>
    <cellStyle name="0_설계서(갑지)0223" xfId="3979"/>
    <cellStyle name="0_설계예산서및단가산출서" xfId="3980"/>
    <cellStyle name="0_진입램프최종" xfId="3981"/>
    <cellStyle name="0_진입램프최종엑셀" xfId="3982"/>
    <cellStyle name="0_진입램프최종엑셀_설계예산서및단가산출서" xfId="3983"/>
    <cellStyle name="00" xfId="1893"/>
    <cellStyle name="00 2" xfId="3984"/>
    <cellStyle name="¾È°ÇÈ¸°è¹ýÀÎ" xfId="2619"/>
    <cellStyle name="¾È°ÇÈ¸°è¹ýÀÎ 2" xfId="6366"/>
    <cellStyle name="¾È°ÇÈ¸°è¹ýÀÎ 3" xfId="6367"/>
    <cellStyle name="1" xfId="1894"/>
    <cellStyle name="1 2" xfId="2620"/>
    <cellStyle name="1 3" xfId="2621"/>
    <cellStyle name="1_00-예산서양식100" xfId="3985"/>
    <cellStyle name="1_00-예산서양식100_설계서(갑지)0223" xfId="3986"/>
    <cellStyle name="1_00-예산서양식100_설계예산서및단가산출서" xfId="3987"/>
    <cellStyle name="1_00-예산서양식100_진입램프최종" xfId="3988"/>
    <cellStyle name="1_00-예산서양식100_진입램프최종엑셀" xfId="3989"/>
    <cellStyle name="1_1.아우토반-아이엠유포장공-계약내역(2010.03.11)" xfId="1895"/>
    <cellStyle name="1_laroux" xfId="3990"/>
    <cellStyle name="1_laroux_ATC-YOON1" xfId="3991"/>
    <cellStyle name="1_laroux_ATC-YOON1_설계서(갑지)0223" xfId="3992"/>
    <cellStyle name="1_laroux_ATC-YOON1_설계예산서및단가산출서" xfId="3993"/>
    <cellStyle name="1_laroux_ATC-YOON1_진입램프최종" xfId="3994"/>
    <cellStyle name="1_laroux_ATC-YOON1_진입램프최종엑셀" xfId="3995"/>
    <cellStyle name="1_laroux_설계서(갑지)0223" xfId="3996"/>
    <cellStyle name="1_laroux_설계예산서및단가산출서" xfId="3997"/>
    <cellStyle name="1_laroux_진입램프최종" xfId="3998"/>
    <cellStyle name="1_laroux_진입램프최종엑셀" xfId="3999"/>
    <cellStyle name="1_total" xfId="1896"/>
    <cellStyle name="1_total 2" xfId="4000"/>
    <cellStyle name="1_total_00-예산서양식100" xfId="1897"/>
    <cellStyle name="1_total_041206 목동내역" xfId="4001"/>
    <cellStyle name="1_total_041206 목동내역_설계서(갑지)0223" xfId="4002"/>
    <cellStyle name="1_total_041206 목동내역_설계예산서및단가산출서" xfId="4003"/>
    <cellStyle name="1_total_041206 목동내역_진입램프최종" xfId="4004"/>
    <cellStyle name="1_total_041206 목동내역_진입램프최종엑셀" xfId="4005"/>
    <cellStyle name="1_total_설계서(갑지)0223" xfId="4006"/>
    <cellStyle name="1_total_설계예산서및단가산출서" xfId="4007"/>
    <cellStyle name="1_total_진입램프최종" xfId="4008"/>
    <cellStyle name="1_total_진입램프최종엑셀" xfId="4009"/>
    <cellStyle name="1_total_현충묘지-예산서(조경)" xfId="1898"/>
    <cellStyle name="1_total_현충묘지-예산서(조경) 2" xfId="4010"/>
    <cellStyle name="1_total_현충묘지-예산서(조경)_041206 목동내역" xfId="4011"/>
    <cellStyle name="1_total_현충묘지-예산서(조경)_041206 목동내역_설계서(갑지)0223" xfId="4012"/>
    <cellStyle name="1_total_현충묘지-예산서(조경)_041206 목동내역_설계예산서및단가산출서" xfId="4013"/>
    <cellStyle name="1_total_현충묘지-예산서(조경)_041206 목동내역_진입램프최종" xfId="4014"/>
    <cellStyle name="1_total_현충묘지-예산서(조경)_041206 목동내역_진입램프최종엑셀" xfId="4015"/>
    <cellStyle name="1_total_현충묘지-예산서(조경)_설계서(갑지)0223" xfId="4016"/>
    <cellStyle name="1_total_현충묘지-예산서(조경)_설계예산서및단가산출서" xfId="4017"/>
    <cellStyle name="1_total_현충묘지-예산서(조경)_예산서-엑셀변환양식100" xfId="1899"/>
    <cellStyle name="1_total_현충묘지-예산서(조경)_예산서-엑셀변환양식100 2" xfId="4018"/>
    <cellStyle name="1_total_현충묘지-예산서(조경)_예산서-엑셀변환양식100_00-예산서양식100" xfId="1900"/>
    <cellStyle name="1_total_현충묘지-예산서(조경)_예산서-엑셀변환양식100_041206 목동내역" xfId="4019"/>
    <cellStyle name="1_total_현충묘지-예산서(조경)_예산서-엑셀변환양식100_041206 목동내역_설계서(갑지)0223" xfId="4020"/>
    <cellStyle name="1_total_현충묘지-예산서(조경)_예산서-엑셀변환양식100_041206 목동내역_설계예산서및단가산출서" xfId="4021"/>
    <cellStyle name="1_total_현충묘지-예산서(조경)_예산서-엑셀변환양식100_041206 목동내역_진입램프최종" xfId="4022"/>
    <cellStyle name="1_total_현충묘지-예산서(조경)_예산서-엑셀변환양식100_041206 목동내역_진입램프최종엑셀" xfId="4023"/>
    <cellStyle name="1_total_현충묘지-예산서(조경)_예산서-엑셀변환양식100_설계서(갑지)0223" xfId="4024"/>
    <cellStyle name="1_total_현충묘지-예산서(조경)_예산서-엑셀변환양식100_설계예산서및단가산출서" xfId="4025"/>
    <cellStyle name="1_total_현충묘지-예산서(조경)_예산서-엑셀변환양식100_진입램프최종" xfId="4026"/>
    <cellStyle name="1_total_현충묘지-예산서(조경)_예산서-엑셀변환양식100_진입램프최종엑셀" xfId="4027"/>
    <cellStyle name="1_total_현충묘지-예산서(조경)_진입램프최종" xfId="4028"/>
    <cellStyle name="1_total_현충묘지-예산서(조경)_진입램프최종엑셀" xfId="4029"/>
    <cellStyle name="1_tree" xfId="1901"/>
    <cellStyle name="1_tree 2" xfId="4030"/>
    <cellStyle name="1_tree_00-예산서양식100" xfId="1902"/>
    <cellStyle name="1_tree_041206 목동내역" xfId="4031"/>
    <cellStyle name="1_tree_041206 목동내역_설계서(갑지)0223" xfId="4032"/>
    <cellStyle name="1_tree_041206 목동내역_설계예산서및단가산출서" xfId="4033"/>
    <cellStyle name="1_tree_041206 목동내역_진입램프최종" xfId="4034"/>
    <cellStyle name="1_tree_041206 목동내역_진입램프최종엑셀" xfId="4035"/>
    <cellStyle name="1_tree_변경계약내역서(칼산 근린공원)-당초,변경" xfId="11071"/>
    <cellStyle name="1_tree_변경계약내역서(칼산 근린공원)-당초,변경 2" xfId="11072"/>
    <cellStyle name="1_tree_설계서(갑지)0223" xfId="4036"/>
    <cellStyle name="1_tree_설계예산서및단가산출서" xfId="4037"/>
    <cellStyle name="1_tree_수량산출" xfId="1903"/>
    <cellStyle name="1_tree_수량산출 2" xfId="4038"/>
    <cellStyle name="1_tree_수량산출_00-예산서양식100" xfId="1904"/>
    <cellStyle name="1_tree_수량산출_041206 목동내역" xfId="4039"/>
    <cellStyle name="1_tree_수량산출_041206 목동내역_설계서(갑지)0223" xfId="4040"/>
    <cellStyle name="1_tree_수량산출_041206 목동내역_설계예산서및단가산출서" xfId="4041"/>
    <cellStyle name="1_tree_수량산출_041206 목동내역_진입램프최종" xfId="4042"/>
    <cellStyle name="1_tree_수량산출_041206 목동내역_진입램프최종엑셀" xfId="4043"/>
    <cellStyle name="1_tree_수량산출_설계서(갑지)0223" xfId="4044"/>
    <cellStyle name="1_tree_수량산출_설계예산서및단가산출서" xfId="4045"/>
    <cellStyle name="1_tree_수량산출_진입램프최종" xfId="4046"/>
    <cellStyle name="1_tree_수량산출_진입램프최종엑셀" xfId="4047"/>
    <cellStyle name="1_tree_수량산출_현충묘지-예산서(조경)" xfId="1905"/>
    <cellStyle name="1_tree_수량산출_현충묘지-예산서(조경) 2" xfId="4048"/>
    <cellStyle name="1_tree_수량산출_현충묘지-예산서(조경)_041206 목동내역" xfId="4049"/>
    <cellStyle name="1_tree_수량산출_현충묘지-예산서(조경)_041206 목동내역_설계서(갑지)0223" xfId="4050"/>
    <cellStyle name="1_tree_수량산출_현충묘지-예산서(조경)_041206 목동내역_설계예산서및단가산출서" xfId="4051"/>
    <cellStyle name="1_tree_수량산출_현충묘지-예산서(조경)_041206 목동내역_진입램프최종" xfId="4052"/>
    <cellStyle name="1_tree_수량산출_현충묘지-예산서(조경)_041206 목동내역_진입램프최종엑셀" xfId="4053"/>
    <cellStyle name="1_tree_수량산출_현충묘지-예산서(조경)_설계서(갑지)0223" xfId="4054"/>
    <cellStyle name="1_tree_수량산출_현충묘지-예산서(조경)_설계예산서및단가산출서" xfId="4055"/>
    <cellStyle name="1_tree_수량산출_현충묘지-예산서(조경)_예산서-엑셀변환양식100" xfId="1906"/>
    <cellStyle name="1_tree_수량산출_현충묘지-예산서(조경)_예산서-엑셀변환양식100 2" xfId="4056"/>
    <cellStyle name="1_tree_수량산출_현충묘지-예산서(조경)_예산서-엑셀변환양식100_00-예산서양식100" xfId="1907"/>
    <cellStyle name="1_tree_수량산출_현충묘지-예산서(조경)_예산서-엑셀변환양식100_041206 목동내역" xfId="4057"/>
    <cellStyle name="1_tree_수량산출_현충묘지-예산서(조경)_예산서-엑셀변환양식100_041206 목동내역_설계서(갑지)0223" xfId="4058"/>
    <cellStyle name="1_tree_수량산출_현충묘지-예산서(조경)_예산서-엑셀변환양식100_041206 목동내역_설계예산서및단가산출서" xfId="4059"/>
    <cellStyle name="1_tree_수량산출_현충묘지-예산서(조경)_예산서-엑셀변환양식100_041206 목동내역_진입램프최종" xfId="4060"/>
    <cellStyle name="1_tree_수량산출_현충묘지-예산서(조경)_예산서-엑셀변환양식100_041206 목동내역_진입램프최종엑셀" xfId="4061"/>
    <cellStyle name="1_tree_수량산출_현충묘지-예산서(조경)_예산서-엑셀변환양식100_설계서(갑지)0223" xfId="4062"/>
    <cellStyle name="1_tree_수량산출_현충묘지-예산서(조경)_예산서-엑셀변환양식100_설계예산서및단가산출서" xfId="4063"/>
    <cellStyle name="1_tree_수량산출_현충묘지-예산서(조경)_예산서-엑셀변환양식100_진입램프최종" xfId="4064"/>
    <cellStyle name="1_tree_수량산출_현충묘지-예산서(조경)_예산서-엑셀변환양식100_진입램프최종엑셀" xfId="4065"/>
    <cellStyle name="1_tree_수량산출_현충묘지-예산서(조경)_진입램프최종" xfId="4066"/>
    <cellStyle name="1_tree_수량산출_현충묘지-예산서(조경)_진입램프최종엑셀" xfId="4067"/>
    <cellStyle name="1_tree_증감내역서(U형측구)" xfId="11073"/>
    <cellStyle name="1_tree_증감내역서(U형측구) 2" xfId="11074"/>
    <cellStyle name="1_tree_진입램프최종" xfId="4068"/>
    <cellStyle name="1_tree_진입램프최종엑셀" xfId="4069"/>
    <cellStyle name="1_tree_칼산 총괄내역서(토목)" xfId="11075"/>
    <cellStyle name="1_tree_칼산 총괄내역서(토목) 2" xfId="11076"/>
    <cellStyle name="1_tree_칼산공사원가계산서" xfId="11077"/>
    <cellStyle name="1_tree_칼산공사원가계산서 2" xfId="11078"/>
    <cellStyle name="1_tree_현충묘지-예산서(조경)" xfId="1908"/>
    <cellStyle name="1_tree_현충묘지-예산서(조경) 2" xfId="4070"/>
    <cellStyle name="1_tree_현충묘지-예산서(조경)_041206 목동내역" xfId="4071"/>
    <cellStyle name="1_tree_현충묘지-예산서(조경)_041206 목동내역_설계서(갑지)0223" xfId="4072"/>
    <cellStyle name="1_tree_현충묘지-예산서(조경)_041206 목동내역_설계예산서및단가산출서" xfId="4073"/>
    <cellStyle name="1_tree_현충묘지-예산서(조경)_041206 목동내역_진입램프최종" xfId="4074"/>
    <cellStyle name="1_tree_현충묘지-예산서(조경)_041206 목동내역_진입램프최종엑셀" xfId="4075"/>
    <cellStyle name="1_tree_현충묘지-예산서(조경)_설계서(갑지)0223" xfId="4076"/>
    <cellStyle name="1_tree_현충묘지-예산서(조경)_설계예산서및단가산출서" xfId="4077"/>
    <cellStyle name="1_tree_현충묘지-예산서(조경)_예산서-엑셀변환양식100" xfId="1909"/>
    <cellStyle name="1_tree_현충묘지-예산서(조경)_예산서-엑셀변환양식100 2" xfId="4078"/>
    <cellStyle name="1_tree_현충묘지-예산서(조경)_예산서-엑셀변환양식100_00-예산서양식100" xfId="1910"/>
    <cellStyle name="1_tree_현충묘지-예산서(조경)_예산서-엑셀변환양식100_041206 목동내역" xfId="4079"/>
    <cellStyle name="1_tree_현충묘지-예산서(조경)_예산서-엑셀변환양식100_041206 목동내역_설계서(갑지)0223" xfId="4080"/>
    <cellStyle name="1_tree_현충묘지-예산서(조경)_예산서-엑셀변환양식100_041206 목동내역_설계예산서및단가산출서" xfId="4081"/>
    <cellStyle name="1_tree_현충묘지-예산서(조경)_예산서-엑셀변환양식100_041206 목동내역_진입램프최종" xfId="4082"/>
    <cellStyle name="1_tree_현충묘지-예산서(조경)_예산서-엑셀변환양식100_041206 목동내역_진입램프최종엑셀" xfId="4083"/>
    <cellStyle name="1_tree_현충묘지-예산서(조경)_예산서-엑셀변환양식100_설계서(갑지)0223" xfId="4084"/>
    <cellStyle name="1_tree_현충묘지-예산서(조경)_예산서-엑셀변환양식100_설계예산서및단가산출서" xfId="4085"/>
    <cellStyle name="1_tree_현충묘지-예산서(조경)_예산서-엑셀변환양식100_진입램프최종" xfId="4086"/>
    <cellStyle name="1_tree_현충묘지-예산서(조경)_예산서-엑셀변환양식100_진입램프최종엑셀" xfId="4087"/>
    <cellStyle name="1_tree_현충묘지-예산서(조경)_진입램프최종" xfId="4088"/>
    <cellStyle name="1_tree_현충묘지-예산서(조경)_진입램프최종엑셀" xfId="4089"/>
    <cellStyle name="1_계약내역서-오금동85번지" xfId="3771"/>
    <cellStyle name="1_내역서(발주-2006년비교표)" xfId="1911"/>
    <cellStyle name="1_내역서(발주-rpr2006년기준)" xfId="1912"/>
    <cellStyle name="1_단가조사표" xfId="1913"/>
    <cellStyle name="1_단가조사표_1011소각" xfId="1914"/>
    <cellStyle name="1_단가조사표_1011소각_단면보수" xfId="4090"/>
    <cellStyle name="1_단가조사표_1011소각_설계서(갑지)0223" xfId="4091"/>
    <cellStyle name="1_단가조사표_1011소각_설계예산서및단가산출서" xfId="4092"/>
    <cellStyle name="1_단가조사표_1011소각_진입램프최종" xfId="4093"/>
    <cellStyle name="1_단가조사표_1011소각_진입램프최종엑셀" xfId="4094"/>
    <cellStyle name="1_단가조사표_1113교~1" xfId="1915"/>
    <cellStyle name="1_단가조사표_1113교~1 2" xfId="4095"/>
    <cellStyle name="1_단가조사표_1113교~1_설계서(갑지)0223" xfId="4096"/>
    <cellStyle name="1_단가조사표_1113교~1_설계예산서및단가산출서" xfId="4097"/>
    <cellStyle name="1_단가조사표_1113교~1_진입램프최종" xfId="4098"/>
    <cellStyle name="1_단가조사표_1113교~1_진입램프최종엑셀" xfId="4099"/>
    <cellStyle name="1_단가조사표_121내역" xfId="1916"/>
    <cellStyle name="1_단가조사표_121내역 2" xfId="2622"/>
    <cellStyle name="1_단가조사표_121내역_단면보수" xfId="4100"/>
    <cellStyle name="1_단가조사표_121내역_설계서(갑지)0223" xfId="4101"/>
    <cellStyle name="1_단가조사표_121내역_설계예산서및단가산출서" xfId="4102"/>
    <cellStyle name="1_단가조사표_121내역_진입램프최종" xfId="4103"/>
    <cellStyle name="1_단가조사표_121내역_진입램프최종엑셀" xfId="4104"/>
    <cellStyle name="1_단가조사표_객토량" xfId="1917"/>
    <cellStyle name="1_단가조사표_객토량 2" xfId="2623"/>
    <cellStyle name="1_단가조사표_객토량_단면보수" xfId="4105"/>
    <cellStyle name="1_단가조사표_객토량_설계서(갑지)0223" xfId="4106"/>
    <cellStyle name="1_단가조사표_객토량_설계예산서및단가산출서" xfId="4107"/>
    <cellStyle name="1_단가조사표_객토량_진입램프최종" xfId="4108"/>
    <cellStyle name="1_단가조사표_객토량_진입램프최종엑셀" xfId="4109"/>
    <cellStyle name="1_단가조사표_교통센~1" xfId="1918"/>
    <cellStyle name="1_단가조사표_교통센~1 2" xfId="2624"/>
    <cellStyle name="1_단가조사표_교통센~1_단면보수" xfId="4110"/>
    <cellStyle name="1_단가조사표_교통센~1_설계서(갑지)0223" xfId="4111"/>
    <cellStyle name="1_단가조사표_교통센~1_설계예산서및단가산출서" xfId="4112"/>
    <cellStyle name="1_단가조사표_교통센~1_진입램프최종" xfId="4113"/>
    <cellStyle name="1_단가조사표_교통센~1_진입램프최종엑셀" xfId="4114"/>
    <cellStyle name="1_단가조사표_교통센터412" xfId="1919"/>
    <cellStyle name="1_단가조사표_교통센터412 2" xfId="4115"/>
    <cellStyle name="1_단가조사표_교통센터412_설계서(갑지)0223" xfId="4116"/>
    <cellStyle name="1_단가조사표_교통센터412_설계예산서및단가산출서" xfId="4117"/>
    <cellStyle name="1_단가조사표_교통센터412_진입램프최종" xfId="4118"/>
    <cellStyle name="1_단가조사표_교통센터412_진입램프최종엑셀" xfId="4119"/>
    <cellStyle name="1_단가조사표_교통수" xfId="1920"/>
    <cellStyle name="1_단가조사표_교통수 2" xfId="4120"/>
    <cellStyle name="1_단가조사표_교통수_설계서(갑지)0223" xfId="4121"/>
    <cellStyle name="1_단가조사표_교통수_설계예산서및단가산출서" xfId="4122"/>
    <cellStyle name="1_단가조사표_교통수_진입램프최종" xfId="4123"/>
    <cellStyle name="1_단가조사표_교통수_진입램프최종엑셀" xfId="4124"/>
    <cellStyle name="1_단가조사표_교통수량산출서" xfId="1921"/>
    <cellStyle name="1_단가조사표_교통수량산출서 2" xfId="4125"/>
    <cellStyle name="1_단가조사표_교통수량산출서_설계서(갑지)0223" xfId="4126"/>
    <cellStyle name="1_단가조사표_교통수량산출서_설계예산서및단가산출서" xfId="4127"/>
    <cellStyle name="1_단가조사표_교통수량산출서_진입램프최종" xfId="4128"/>
    <cellStyle name="1_단가조사표_교통수량산출서_진입램프최종엑셀" xfId="4129"/>
    <cellStyle name="1_단가조사표_구조물대가 (2)" xfId="1922"/>
    <cellStyle name="1_단가조사표_구조물대가 (2) 2" xfId="2625"/>
    <cellStyle name="1_단가조사표_구조물대가 (2)_단면보수" xfId="4130"/>
    <cellStyle name="1_단가조사표_구조물대가 (2)_설계서(갑지)0223" xfId="4131"/>
    <cellStyle name="1_단가조사표_구조물대가 (2)_설계예산서및단가산출서" xfId="4132"/>
    <cellStyle name="1_단가조사표_구조물대가 (2)_진입램프최종" xfId="4133"/>
    <cellStyle name="1_단가조사표_구조물대가 (2)_진입램프최종엑셀" xfId="4134"/>
    <cellStyle name="1_단가조사표_내역서 (2)" xfId="1923"/>
    <cellStyle name="1_단가조사표_내역서 (2) 2" xfId="2626"/>
    <cellStyle name="1_단가조사표_내역서 (2)_단면보수" xfId="4135"/>
    <cellStyle name="1_단가조사표_내역서 (2)_설계서(갑지)0223" xfId="4136"/>
    <cellStyle name="1_단가조사표_내역서 (2)_설계예산서및단가산출서" xfId="4137"/>
    <cellStyle name="1_단가조사표_내역서 (2)_진입램프최종" xfId="4138"/>
    <cellStyle name="1_단가조사표_내역서 (2)_진입램프최종엑셀" xfId="4139"/>
    <cellStyle name="1_단가조사표_단면보수" xfId="4140"/>
    <cellStyle name="1_단가조사표_대전관저지구" xfId="1924"/>
    <cellStyle name="1_단가조사표_대전관저지구 2" xfId="4141"/>
    <cellStyle name="1_단가조사표_대전관저지구_설계서(갑지)0223" xfId="4142"/>
    <cellStyle name="1_단가조사표_대전관저지구_설계예산서및단가산출서" xfId="4143"/>
    <cellStyle name="1_단가조사표_대전관저지구_진입램프최종" xfId="4144"/>
    <cellStyle name="1_단가조사표_대전관저지구_진입램프최종엑셀" xfId="4145"/>
    <cellStyle name="1_단가조사표_동측지~1" xfId="1925"/>
    <cellStyle name="1_단가조사표_동측지~1 2" xfId="4146"/>
    <cellStyle name="1_단가조사표_동측지~1_설계서(갑지)0223" xfId="4147"/>
    <cellStyle name="1_단가조사표_동측지~1_설계예산서및단가산출서" xfId="4148"/>
    <cellStyle name="1_단가조사표_동측지~1_진입램프최종" xfId="4149"/>
    <cellStyle name="1_단가조사표_동측지~1_진입램프최종엑셀" xfId="4150"/>
    <cellStyle name="1_단가조사표_동측지원422" xfId="1926"/>
    <cellStyle name="1_단가조사표_동측지원422 2" xfId="4151"/>
    <cellStyle name="1_단가조사표_동측지원422_설계서(갑지)0223" xfId="4152"/>
    <cellStyle name="1_단가조사표_동측지원422_설계예산서및단가산출서" xfId="4153"/>
    <cellStyle name="1_단가조사표_동측지원422_진입램프최종" xfId="4154"/>
    <cellStyle name="1_단가조사표_동측지원422_진입램프최종엑셀" xfId="4155"/>
    <cellStyle name="1_단가조사표_동측지원512" xfId="1927"/>
    <cellStyle name="1_단가조사표_동측지원512 2" xfId="4156"/>
    <cellStyle name="1_단가조사표_동측지원512_설계서(갑지)0223" xfId="4157"/>
    <cellStyle name="1_단가조사표_동측지원512_설계예산서및단가산출서" xfId="4158"/>
    <cellStyle name="1_단가조사표_동측지원512_진입램프최종" xfId="4159"/>
    <cellStyle name="1_단가조사표_동측지원512_진입램프최종엑셀" xfId="4160"/>
    <cellStyle name="1_단가조사표_동측지원524" xfId="1928"/>
    <cellStyle name="1_단가조사표_동측지원524 2" xfId="4161"/>
    <cellStyle name="1_단가조사표_동측지원524_설계서(갑지)0223" xfId="4162"/>
    <cellStyle name="1_단가조사표_동측지원524_설계예산서및단가산출서" xfId="4163"/>
    <cellStyle name="1_단가조사표_동측지원524_진입램프최종" xfId="4164"/>
    <cellStyle name="1_단가조사표_동측지원524_진입램프최종엑셀" xfId="4165"/>
    <cellStyle name="1_단가조사표_부대422" xfId="1929"/>
    <cellStyle name="1_단가조사표_부대422 2" xfId="4166"/>
    <cellStyle name="1_단가조사표_부대422_설계서(갑지)0223" xfId="4167"/>
    <cellStyle name="1_단가조사표_부대422_설계예산서및단가산출서" xfId="4168"/>
    <cellStyle name="1_단가조사표_부대422_진입램프최종" xfId="4169"/>
    <cellStyle name="1_단가조사표_부대422_진입램프최종엑셀" xfId="4170"/>
    <cellStyle name="1_단가조사표_부대시설" xfId="1930"/>
    <cellStyle name="1_단가조사표_부대시설 2" xfId="2627"/>
    <cellStyle name="1_단가조사표_부대시설_단면보수" xfId="4171"/>
    <cellStyle name="1_단가조사표_부대시설_설계서(갑지)0223" xfId="4172"/>
    <cellStyle name="1_단가조사표_부대시설_설계예산서및단가산출서" xfId="4173"/>
    <cellStyle name="1_단가조사표_부대시설_진입램프최종" xfId="4174"/>
    <cellStyle name="1_단가조사표_부대시설_진입램프최종엑셀" xfId="4175"/>
    <cellStyle name="1_단가조사표_설계서(갑지)0223" xfId="4176"/>
    <cellStyle name="1_단가조사표_설계예산서및단가산출서" xfId="4177"/>
    <cellStyle name="1_단가조사표_소각수~1" xfId="1931"/>
    <cellStyle name="1_단가조사표_소각수~1 2" xfId="2628"/>
    <cellStyle name="1_단가조사표_소각수~1_단면보수" xfId="4178"/>
    <cellStyle name="1_단가조사표_소각수~1_설계서(갑지)0223" xfId="4179"/>
    <cellStyle name="1_단가조사표_소각수~1_설계예산서및단가산출서" xfId="4180"/>
    <cellStyle name="1_단가조사표_소각수~1_진입램프최종" xfId="4181"/>
    <cellStyle name="1_단가조사표_소각수~1_진입램프최종엑셀" xfId="4182"/>
    <cellStyle name="1_단가조사표_소각수내역서" xfId="1932"/>
    <cellStyle name="1_단가조사표_소각수내역서 2" xfId="2629"/>
    <cellStyle name="1_단가조사표_소각수내역서_단면보수" xfId="4183"/>
    <cellStyle name="1_단가조사표_소각수내역서_설계서(갑지)0223" xfId="4184"/>
    <cellStyle name="1_단가조사표_소각수내역서_설계예산서및단가산출서" xfId="4185"/>
    <cellStyle name="1_단가조사표_소각수내역서_진입램프최종" xfId="4186"/>
    <cellStyle name="1_단가조사표_소각수내역서_진입램프최종엑셀" xfId="4187"/>
    <cellStyle name="1_단가조사표_소각수목2" xfId="1933"/>
    <cellStyle name="1_단가조사표_소각수목2 2" xfId="2630"/>
    <cellStyle name="1_단가조사표_소각수목2_단면보수" xfId="4188"/>
    <cellStyle name="1_단가조사표_소각수목2_설계서(갑지)0223" xfId="4189"/>
    <cellStyle name="1_단가조사표_소각수목2_설계예산서및단가산출서" xfId="4190"/>
    <cellStyle name="1_단가조사표_소각수목2_진입램프최종" xfId="4191"/>
    <cellStyle name="1_단가조사표_소각수목2_진입램프최종엑셀" xfId="4192"/>
    <cellStyle name="1_단가조사표_수량산출서 (2)" xfId="1934"/>
    <cellStyle name="1_단가조사표_수량산출서 (2) 2" xfId="2631"/>
    <cellStyle name="1_단가조사표_수량산출서 (2)_단면보수" xfId="4193"/>
    <cellStyle name="1_단가조사표_수량산출서 (2)_설계서(갑지)0223" xfId="4194"/>
    <cellStyle name="1_단가조사표_수량산출서 (2)_설계예산서및단가산출서" xfId="4195"/>
    <cellStyle name="1_단가조사표_수량산출서 (2)_진입램프최종" xfId="4196"/>
    <cellStyle name="1_단가조사표_수량산출서 (2)_진입램프최종엑셀" xfId="4197"/>
    <cellStyle name="1_단가조사표_엑스포~1" xfId="1935"/>
    <cellStyle name="1_단가조사표_엑스포~1 2" xfId="2632"/>
    <cellStyle name="1_단가조사표_엑스포~1_단면보수" xfId="4198"/>
    <cellStyle name="1_단가조사표_엑스포~1_설계서(갑지)0223" xfId="4199"/>
    <cellStyle name="1_단가조사표_엑스포~1_설계예산서및단가산출서" xfId="4200"/>
    <cellStyle name="1_단가조사표_엑스포~1_진입램프최종" xfId="4201"/>
    <cellStyle name="1_단가조사표_엑스포~1_진입램프최종엑셀" xfId="4202"/>
    <cellStyle name="1_단가조사표_엑스포한빛1" xfId="1936"/>
    <cellStyle name="1_단가조사표_엑스포한빛1 2" xfId="2633"/>
    <cellStyle name="1_단가조사표_엑스포한빛1_단면보수" xfId="4203"/>
    <cellStyle name="1_단가조사표_엑스포한빛1_설계서(갑지)0223" xfId="4204"/>
    <cellStyle name="1_단가조사표_엑스포한빛1_설계예산서및단가산출서" xfId="4205"/>
    <cellStyle name="1_단가조사표_엑스포한빛1_진입램프최종" xfId="4206"/>
    <cellStyle name="1_단가조사표_엑스포한빛1_진입램프최종엑셀" xfId="4207"/>
    <cellStyle name="1_단가조사표_여객터미널331" xfId="1937"/>
    <cellStyle name="1_단가조사표_여객터미널331 2" xfId="4208"/>
    <cellStyle name="1_단가조사표_여객터미널331_설계서(갑지)0223" xfId="4209"/>
    <cellStyle name="1_단가조사표_여객터미널331_설계예산서및단가산출서" xfId="4210"/>
    <cellStyle name="1_단가조사표_여객터미널331_진입램프최종" xfId="4211"/>
    <cellStyle name="1_단가조사표_여객터미널331_진입램프최종엑셀" xfId="4212"/>
    <cellStyle name="1_단가조사표_여객터미널513" xfId="1938"/>
    <cellStyle name="1_단가조사표_여객터미널513 2" xfId="4213"/>
    <cellStyle name="1_단가조사표_여객터미널513_설계서(갑지)0223" xfId="4214"/>
    <cellStyle name="1_단가조사표_여객터미널513_설계예산서및단가산출서" xfId="4215"/>
    <cellStyle name="1_단가조사표_여객터미널513_진입램프최종" xfId="4216"/>
    <cellStyle name="1_단가조사표_여객터미널513_진입램프최종엑셀" xfId="4217"/>
    <cellStyle name="1_단가조사표_여객터미널629" xfId="1939"/>
    <cellStyle name="1_단가조사표_여객터미널629 2" xfId="4218"/>
    <cellStyle name="1_단가조사표_여객터미널629_설계서(갑지)0223" xfId="4219"/>
    <cellStyle name="1_단가조사표_여객터미널629_설계예산서및단가산출서" xfId="4220"/>
    <cellStyle name="1_단가조사표_여객터미널629_진입램프최종" xfId="4221"/>
    <cellStyle name="1_단가조사표_여객터미널629_진입램프최종엑셀" xfId="4222"/>
    <cellStyle name="1_단가조사표_외곽도로616" xfId="1940"/>
    <cellStyle name="1_단가조사표_외곽도로616 2" xfId="4223"/>
    <cellStyle name="1_단가조사표_외곽도로616_설계서(갑지)0223" xfId="4224"/>
    <cellStyle name="1_단가조사표_외곽도로616_설계예산서및단가산출서" xfId="4225"/>
    <cellStyle name="1_단가조사표_외곽도로616_진입램프최종" xfId="4226"/>
    <cellStyle name="1_단가조사표_외곽도로616_진입램프최종엑셀" xfId="4227"/>
    <cellStyle name="1_단가조사표_원가계~1" xfId="1941"/>
    <cellStyle name="1_단가조사표_원가계~1 2" xfId="2634"/>
    <cellStyle name="1_단가조사표_원가계~1_단면보수" xfId="4228"/>
    <cellStyle name="1_단가조사표_원가계~1_설계서(갑지)0223" xfId="4229"/>
    <cellStyle name="1_단가조사표_원가계~1_설계예산서및단가산출서" xfId="4230"/>
    <cellStyle name="1_단가조사표_원가계~1_진입램프최종" xfId="4231"/>
    <cellStyle name="1_단가조사표_원가계~1_진입램프최종엑셀" xfId="4232"/>
    <cellStyle name="1_단가조사표_유기질" xfId="1942"/>
    <cellStyle name="1_단가조사표_유기질 2" xfId="2635"/>
    <cellStyle name="1_단가조사표_유기질_단면보수" xfId="4233"/>
    <cellStyle name="1_단가조사표_유기질_설계서(갑지)0223" xfId="4234"/>
    <cellStyle name="1_단가조사표_유기질_설계예산서및단가산출서" xfId="4235"/>
    <cellStyle name="1_단가조사표_유기질_진입램프최종" xfId="4236"/>
    <cellStyle name="1_단가조사표_유기질_진입램프최종엑셀" xfId="4237"/>
    <cellStyle name="1_단가조사표_자재조서 (2)" xfId="1943"/>
    <cellStyle name="1_단가조사표_자재조서 (2) 2" xfId="2636"/>
    <cellStyle name="1_단가조사표_자재조서 (2)_단면보수" xfId="4238"/>
    <cellStyle name="1_단가조사표_자재조서 (2)_설계서(갑지)0223" xfId="4239"/>
    <cellStyle name="1_단가조사표_자재조서 (2)_설계예산서및단가산출서" xfId="4240"/>
    <cellStyle name="1_단가조사표_자재조서 (2)_진입램프최종" xfId="4241"/>
    <cellStyle name="1_단가조사표_자재조서 (2)_진입램프최종엑셀" xfId="4242"/>
    <cellStyle name="1_단가조사표_진입램프최종" xfId="4243"/>
    <cellStyle name="1_단가조사표_진입램프최종엑셀" xfId="4244"/>
    <cellStyle name="1_단가조사표_총괄내역" xfId="1944"/>
    <cellStyle name="1_단가조사표_총괄내역 (2)" xfId="1945"/>
    <cellStyle name="1_단가조사표_총괄내역 (2) 2" xfId="2637"/>
    <cellStyle name="1_단가조사표_총괄내역 (2)_단면보수" xfId="4245"/>
    <cellStyle name="1_단가조사표_총괄내역 (2)_설계서(갑지)0223" xfId="4246"/>
    <cellStyle name="1_단가조사표_총괄내역 (2)_설계예산서및단가산출서" xfId="4247"/>
    <cellStyle name="1_단가조사표_총괄내역 (2)_진입램프최종" xfId="4248"/>
    <cellStyle name="1_단가조사표_총괄내역 (2)_진입램프최종엑셀" xfId="4249"/>
    <cellStyle name="1_단가조사표_총괄내역 10" xfId="6434"/>
    <cellStyle name="1_단가조사표_총괄내역 11" xfId="6435"/>
    <cellStyle name="1_단가조사표_총괄내역 12" xfId="6436"/>
    <cellStyle name="1_단가조사표_총괄내역 13" xfId="6437"/>
    <cellStyle name="1_단가조사표_총괄내역 14" xfId="6438"/>
    <cellStyle name="1_단가조사표_총괄내역 15" xfId="6439"/>
    <cellStyle name="1_단가조사표_총괄내역 16" xfId="6440"/>
    <cellStyle name="1_단가조사표_총괄내역 17" xfId="6441"/>
    <cellStyle name="1_단가조사표_총괄내역 18" xfId="6442"/>
    <cellStyle name="1_단가조사표_총괄내역 19" xfId="6443"/>
    <cellStyle name="1_단가조사표_총괄내역 2" xfId="2638"/>
    <cellStyle name="1_단가조사표_총괄내역 20" xfId="8556"/>
    <cellStyle name="1_단가조사표_총괄내역 21" xfId="6432"/>
    <cellStyle name="1_단가조사표_총괄내역 22" xfId="10986"/>
    <cellStyle name="1_단가조사표_총괄내역 23" xfId="6430"/>
    <cellStyle name="1_단가조사표_총괄내역 24" xfId="10984"/>
    <cellStyle name="1_단가조사표_총괄내역 25" xfId="6427"/>
    <cellStyle name="1_단가조사표_총괄내역 3" xfId="6444"/>
    <cellStyle name="1_단가조사표_총괄내역 4" xfId="6445"/>
    <cellStyle name="1_단가조사표_총괄내역 5" xfId="6446"/>
    <cellStyle name="1_단가조사표_총괄내역 6" xfId="6447"/>
    <cellStyle name="1_단가조사표_총괄내역 7" xfId="6448"/>
    <cellStyle name="1_단가조사표_총괄내역 8" xfId="6449"/>
    <cellStyle name="1_단가조사표_총괄내역 9" xfId="6450"/>
    <cellStyle name="1_단가조사표_총괄내역_단면보수" xfId="4250"/>
    <cellStyle name="1_단가조사표_총괄내역_설계서(갑지)0223" xfId="4251"/>
    <cellStyle name="1_단가조사표_총괄내역_설계예산서및단가산출서" xfId="4252"/>
    <cellStyle name="1_단가조사표_총괄내역_진입램프최종" xfId="4253"/>
    <cellStyle name="1_단가조사표_총괄내역_진입램프최종엑셀" xfId="4254"/>
    <cellStyle name="1_단가조사표_터미널도로403" xfId="1946"/>
    <cellStyle name="1_단가조사표_터미널도로403 2" xfId="4255"/>
    <cellStyle name="1_단가조사표_터미널도로403_설계서(갑지)0223" xfId="4256"/>
    <cellStyle name="1_단가조사표_터미널도로403_설계예산서및단가산출서" xfId="4257"/>
    <cellStyle name="1_단가조사표_터미널도로403_진입램프최종" xfId="4258"/>
    <cellStyle name="1_단가조사표_터미널도로403_진입램프최종엑셀" xfId="4259"/>
    <cellStyle name="1_단가조사표_터미널도로429" xfId="1947"/>
    <cellStyle name="1_단가조사표_터미널도로429 2" xfId="4260"/>
    <cellStyle name="1_단가조사표_터미널도로429_설계서(갑지)0223" xfId="4261"/>
    <cellStyle name="1_단가조사표_터미널도로429_설계예산서및단가산출서" xfId="4262"/>
    <cellStyle name="1_단가조사표_터미널도로429_진입램프최종" xfId="4263"/>
    <cellStyle name="1_단가조사표_터미널도로429_진입램프최종엑셀" xfId="4264"/>
    <cellStyle name="1_단가조사표_포장일위" xfId="1948"/>
    <cellStyle name="1_단가조사표_포장일위 2" xfId="2639"/>
    <cellStyle name="1_단가조사표_포장일위_단면보수" xfId="4265"/>
    <cellStyle name="1_단가조사표_포장일위_설계서(갑지)0223" xfId="4266"/>
    <cellStyle name="1_단가조사표_포장일위_설계예산서및단가산출서" xfId="4267"/>
    <cellStyle name="1_단가조사표_포장일위_진입램프최종" xfId="4268"/>
    <cellStyle name="1_단가조사표_포장일위_진입램프최종엑셀" xfId="4269"/>
    <cellStyle name="1_단면보수" xfId="4270"/>
    <cellStyle name="1_대학로설계내역서-2006" xfId="1949"/>
    <cellStyle name="1_도봉구샘플" xfId="1950"/>
    <cellStyle name="1_변경계약내역서(칼산 근린공원)-당초,변경" xfId="11079"/>
    <cellStyle name="1_변경계약내역서(칼산 근린공원)-당초,변경 2" xfId="11080"/>
    <cellStyle name="1_본동-수량산출서(보수만)" xfId="1951"/>
    <cellStyle name="1_설계관련기초자료-2006-상반기" xfId="1952"/>
    <cellStyle name="1_설계변경 내역서(총괄&amp;토목)" xfId="11081"/>
    <cellStyle name="1_설계변경 내역서(총괄&amp;토목) 2" xfId="11082"/>
    <cellStyle name="1_설계서(갑지)0223" xfId="4271"/>
    <cellStyle name="1_설계예산서및단가산출서" xfId="4272"/>
    <cellStyle name="1_신화초-설계서" xfId="1953"/>
    <cellStyle name="1_실시설계내역서(사직동14번지류)-20060215-sl" xfId="1954"/>
    <cellStyle name="1_증감내역서(U형측구)" xfId="11083"/>
    <cellStyle name="1_증감내역서(U형측구) 2" xfId="11084"/>
    <cellStyle name="1_진입램프최종" xfId="4273"/>
    <cellStyle name="1_진입램프최종엑셀" xfId="4274"/>
    <cellStyle name="1_칼산 총괄내역서(토목)" xfId="11085"/>
    <cellStyle name="1_칼산 총괄내역서(토목) 2" xfId="11086"/>
    <cellStyle name="1_칼산공사원가계산서" xfId="11087"/>
    <cellStyle name="1_칼산공사원가계산서 2" xfId="11088"/>
    <cellStyle name="1_현충묘지-수량산출서" xfId="1955"/>
    <cellStyle name="1_현충묘지-수량산출서 2" xfId="4275"/>
    <cellStyle name="1_현충묘지-수량산출서_설계서(갑지)0223" xfId="4276"/>
    <cellStyle name="1_현충묘지-수량산출서_설계예산서및단가산출서" xfId="4277"/>
    <cellStyle name="1_현충묘지-수량산출서_진입램프최종" xfId="4278"/>
    <cellStyle name="1_현충묘지-수량산출서_진입램프최종엑셀" xfId="4279"/>
    <cellStyle name="100" xfId="4280"/>
    <cellStyle name="11" xfId="1956"/>
    <cellStyle name="11 2" xfId="4281"/>
    <cellStyle name="111" xfId="1957"/>
    <cellStyle name="111 2" xfId="4282"/>
    <cellStyle name="18" xfId="1958"/>
    <cellStyle name="18 2" xfId="2640"/>
    <cellStyle name="18 2 2" xfId="6451"/>
    <cellStyle name="18 3" xfId="6452"/>
    <cellStyle name="18 4" xfId="6453"/>
    <cellStyle name="¹eº" xfId="1959"/>
    <cellStyle name="¹eº 2" xfId="2641"/>
    <cellStyle name="¹eº 2 2" xfId="6455"/>
    <cellStyle name="¹eº 3" xfId="6454"/>
    <cellStyle name="2" xfId="1960"/>
    <cellStyle name="2 2" xfId="2642"/>
    <cellStyle name="2)" xfId="1961"/>
    <cellStyle name="2) 2" xfId="2643"/>
    <cellStyle name="2) 3" xfId="6456"/>
    <cellStyle name="2_laroux" xfId="4283"/>
    <cellStyle name="2_laroux_ATC-YOON1" xfId="4284"/>
    <cellStyle name="2_laroux_ATC-YOON1_설계서(갑지)0223" xfId="4285"/>
    <cellStyle name="2_laroux_ATC-YOON1_설계예산서및단가산출서" xfId="4286"/>
    <cellStyle name="2_laroux_ATC-YOON1_진입램프최종" xfId="4287"/>
    <cellStyle name="2_laroux_ATC-YOON1_진입램프최종엑셀" xfId="4288"/>
    <cellStyle name="2_laroux_설계서(갑지)0223" xfId="4289"/>
    <cellStyle name="2_laroux_설계예산서및단가산출서" xfId="4290"/>
    <cellStyle name="2_laroux_진입램프최종" xfId="4291"/>
    <cellStyle name="2_laroux_진입램프최종엑셀" xfId="4292"/>
    <cellStyle name="2_단가조사표" xfId="1962"/>
    <cellStyle name="2_단가조사표 2" xfId="2644"/>
    <cellStyle name="2_단가조사표_1011소각" xfId="1963"/>
    <cellStyle name="2_단가조사표_1011소각 2" xfId="2645"/>
    <cellStyle name="2_단가조사표_1011소각_단면보수" xfId="4293"/>
    <cellStyle name="2_단가조사표_1011소각_설계서(갑지)0223" xfId="4294"/>
    <cellStyle name="2_단가조사표_1011소각_설계예산서및단가산출서" xfId="4295"/>
    <cellStyle name="2_단가조사표_1011소각_진입램프최종" xfId="4296"/>
    <cellStyle name="2_단가조사표_1011소각_진입램프최종엑셀" xfId="4297"/>
    <cellStyle name="2_단가조사표_1113교~1" xfId="1964"/>
    <cellStyle name="2_단가조사표_1113교~1 2" xfId="4298"/>
    <cellStyle name="2_단가조사표_1113교~1_설계서(갑지)0223" xfId="4299"/>
    <cellStyle name="2_단가조사표_1113교~1_설계예산서및단가산출서" xfId="4300"/>
    <cellStyle name="2_단가조사표_1113교~1_진입램프최종" xfId="4301"/>
    <cellStyle name="2_단가조사표_1113교~1_진입램프최종엑셀" xfId="4302"/>
    <cellStyle name="2_단가조사표_121내역" xfId="1965"/>
    <cellStyle name="2_단가조사표_121내역 2" xfId="2646"/>
    <cellStyle name="2_단가조사표_121내역_단면보수" xfId="4303"/>
    <cellStyle name="2_단가조사표_121내역_설계서(갑지)0223" xfId="4304"/>
    <cellStyle name="2_단가조사표_121내역_설계예산서및단가산출서" xfId="4305"/>
    <cellStyle name="2_단가조사표_121내역_진입램프최종" xfId="4306"/>
    <cellStyle name="2_단가조사표_121내역_진입램프최종엑셀" xfId="4307"/>
    <cellStyle name="2_단가조사표_객토량" xfId="1966"/>
    <cellStyle name="2_단가조사표_객토량 2" xfId="2647"/>
    <cellStyle name="2_단가조사표_객토량_단면보수" xfId="4308"/>
    <cellStyle name="2_단가조사표_객토량_설계서(갑지)0223" xfId="4309"/>
    <cellStyle name="2_단가조사표_객토량_설계예산서및단가산출서" xfId="4310"/>
    <cellStyle name="2_단가조사표_객토량_진입램프최종" xfId="4311"/>
    <cellStyle name="2_단가조사표_객토량_진입램프최종엑셀" xfId="4312"/>
    <cellStyle name="2_단가조사표_교통센~1" xfId="1967"/>
    <cellStyle name="2_단가조사표_교통센~1 2" xfId="2648"/>
    <cellStyle name="2_단가조사표_교통센~1_단면보수" xfId="4313"/>
    <cellStyle name="2_단가조사표_교통센~1_설계서(갑지)0223" xfId="4314"/>
    <cellStyle name="2_단가조사표_교통센~1_설계예산서및단가산출서" xfId="4315"/>
    <cellStyle name="2_단가조사표_교통센~1_진입램프최종" xfId="4316"/>
    <cellStyle name="2_단가조사표_교통센~1_진입램프최종엑셀" xfId="4317"/>
    <cellStyle name="2_단가조사표_교통센터412" xfId="1968"/>
    <cellStyle name="2_단가조사표_교통센터412 2" xfId="4318"/>
    <cellStyle name="2_단가조사표_교통센터412_설계서(갑지)0223" xfId="4319"/>
    <cellStyle name="2_단가조사표_교통센터412_설계예산서및단가산출서" xfId="4320"/>
    <cellStyle name="2_단가조사표_교통센터412_진입램프최종" xfId="4321"/>
    <cellStyle name="2_단가조사표_교통센터412_진입램프최종엑셀" xfId="4322"/>
    <cellStyle name="2_단가조사표_교통수" xfId="1969"/>
    <cellStyle name="2_단가조사표_교통수 2" xfId="4323"/>
    <cellStyle name="2_단가조사표_교통수_설계서(갑지)0223" xfId="4324"/>
    <cellStyle name="2_단가조사표_교통수_설계예산서및단가산출서" xfId="4325"/>
    <cellStyle name="2_단가조사표_교통수_진입램프최종" xfId="4326"/>
    <cellStyle name="2_단가조사표_교통수_진입램프최종엑셀" xfId="4327"/>
    <cellStyle name="2_단가조사표_교통수량산출서" xfId="1970"/>
    <cellStyle name="2_단가조사표_교통수량산출서 2" xfId="4328"/>
    <cellStyle name="2_단가조사표_교통수량산출서_설계서(갑지)0223" xfId="4329"/>
    <cellStyle name="2_단가조사표_교통수량산출서_설계예산서및단가산출서" xfId="4330"/>
    <cellStyle name="2_단가조사표_교통수량산출서_진입램프최종" xfId="4331"/>
    <cellStyle name="2_단가조사표_교통수량산출서_진입램프최종엑셀" xfId="4332"/>
    <cellStyle name="2_단가조사표_구조물대가 (2)" xfId="1971"/>
    <cellStyle name="2_단가조사표_구조물대가 (2) 2" xfId="2649"/>
    <cellStyle name="2_단가조사표_구조물대가 (2)_단면보수" xfId="4333"/>
    <cellStyle name="2_단가조사표_구조물대가 (2)_설계서(갑지)0223" xfId="4334"/>
    <cellStyle name="2_단가조사표_구조물대가 (2)_설계예산서및단가산출서" xfId="4335"/>
    <cellStyle name="2_단가조사표_구조물대가 (2)_진입램프최종" xfId="4336"/>
    <cellStyle name="2_단가조사표_구조물대가 (2)_진입램프최종엑셀" xfId="4337"/>
    <cellStyle name="2_단가조사표_내역서 (2)" xfId="1972"/>
    <cellStyle name="2_단가조사표_내역서 (2) 2" xfId="2650"/>
    <cellStyle name="2_단가조사표_내역서 (2)_단면보수" xfId="4338"/>
    <cellStyle name="2_단가조사표_내역서 (2)_설계서(갑지)0223" xfId="4339"/>
    <cellStyle name="2_단가조사표_내역서 (2)_설계예산서및단가산출서" xfId="4340"/>
    <cellStyle name="2_단가조사표_내역서 (2)_진입램프최종" xfId="4341"/>
    <cellStyle name="2_단가조사표_내역서 (2)_진입램프최종엑셀" xfId="4342"/>
    <cellStyle name="2_단가조사표_단면보수" xfId="4343"/>
    <cellStyle name="2_단가조사표_대전관저지구" xfId="1973"/>
    <cellStyle name="2_단가조사표_대전관저지구 2" xfId="4344"/>
    <cellStyle name="2_단가조사표_대전관저지구_설계서(갑지)0223" xfId="4345"/>
    <cellStyle name="2_단가조사표_대전관저지구_설계예산서및단가산출서" xfId="4346"/>
    <cellStyle name="2_단가조사표_대전관저지구_진입램프최종" xfId="4347"/>
    <cellStyle name="2_단가조사표_대전관저지구_진입램프최종엑셀" xfId="4348"/>
    <cellStyle name="2_단가조사표_동측지~1" xfId="1974"/>
    <cellStyle name="2_단가조사표_동측지~1 2" xfId="4349"/>
    <cellStyle name="2_단가조사표_동측지~1_설계서(갑지)0223" xfId="4350"/>
    <cellStyle name="2_단가조사표_동측지~1_설계예산서및단가산출서" xfId="4351"/>
    <cellStyle name="2_단가조사표_동측지~1_진입램프최종" xfId="4352"/>
    <cellStyle name="2_단가조사표_동측지~1_진입램프최종엑셀" xfId="4353"/>
    <cellStyle name="2_단가조사표_동측지원422" xfId="1975"/>
    <cellStyle name="2_단가조사표_동측지원422 2" xfId="4354"/>
    <cellStyle name="2_단가조사표_동측지원422_설계서(갑지)0223" xfId="4355"/>
    <cellStyle name="2_단가조사표_동측지원422_설계예산서및단가산출서" xfId="4356"/>
    <cellStyle name="2_단가조사표_동측지원422_진입램프최종" xfId="4357"/>
    <cellStyle name="2_단가조사표_동측지원422_진입램프최종엑셀" xfId="4358"/>
    <cellStyle name="2_단가조사표_동측지원512" xfId="1976"/>
    <cellStyle name="2_단가조사표_동측지원512 2" xfId="4359"/>
    <cellStyle name="2_단가조사표_동측지원512_설계서(갑지)0223" xfId="4360"/>
    <cellStyle name="2_단가조사표_동측지원512_설계예산서및단가산출서" xfId="4361"/>
    <cellStyle name="2_단가조사표_동측지원512_진입램프최종" xfId="4362"/>
    <cellStyle name="2_단가조사표_동측지원512_진입램프최종엑셀" xfId="4363"/>
    <cellStyle name="2_단가조사표_동측지원524" xfId="1977"/>
    <cellStyle name="2_단가조사표_동측지원524 2" xfId="4364"/>
    <cellStyle name="2_단가조사표_동측지원524_설계서(갑지)0223" xfId="4365"/>
    <cellStyle name="2_단가조사표_동측지원524_설계예산서및단가산출서" xfId="4366"/>
    <cellStyle name="2_단가조사표_동측지원524_진입램프최종" xfId="4367"/>
    <cellStyle name="2_단가조사표_동측지원524_진입램프최종엑셀" xfId="4368"/>
    <cellStyle name="2_단가조사표_부대422" xfId="1978"/>
    <cellStyle name="2_단가조사표_부대422 2" xfId="4369"/>
    <cellStyle name="2_단가조사표_부대422_설계서(갑지)0223" xfId="4370"/>
    <cellStyle name="2_단가조사표_부대422_설계예산서및단가산출서" xfId="4371"/>
    <cellStyle name="2_단가조사표_부대422_진입램프최종" xfId="4372"/>
    <cellStyle name="2_단가조사표_부대422_진입램프최종엑셀" xfId="4373"/>
    <cellStyle name="2_단가조사표_부대시설" xfId="1979"/>
    <cellStyle name="2_단가조사표_부대시설 2" xfId="2651"/>
    <cellStyle name="2_단가조사표_부대시설_단면보수" xfId="4374"/>
    <cellStyle name="2_단가조사표_부대시설_설계서(갑지)0223" xfId="4375"/>
    <cellStyle name="2_단가조사표_부대시설_설계예산서및단가산출서" xfId="4376"/>
    <cellStyle name="2_단가조사표_부대시설_진입램프최종" xfId="4377"/>
    <cellStyle name="2_단가조사표_부대시설_진입램프최종엑셀" xfId="4378"/>
    <cellStyle name="2_단가조사표_설계서(갑지)0223" xfId="4379"/>
    <cellStyle name="2_단가조사표_설계예산서및단가산출서" xfId="4380"/>
    <cellStyle name="2_단가조사표_소각수~1" xfId="1980"/>
    <cellStyle name="2_단가조사표_소각수~1 2" xfId="2652"/>
    <cellStyle name="2_단가조사표_소각수~1_단면보수" xfId="4381"/>
    <cellStyle name="2_단가조사표_소각수~1_설계서(갑지)0223" xfId="4382"/>
    <cellStyle name="2_단가조사표_소각수~1_설계예산서및단가산출서" xfId="4383"/>
    <cellStyle name="2_단가조사표_소각수~1_진입램프최종" xfId="4384"/>
    <cellStyle name="2_단가조사표_소각수~1_진입램프최종엑셀" xfId="4385"/>
    <cellStyle name="2_단가조사표_소각수내역서" xfId="1981"/>
    <cellStyle name="2_단가조사표_소각수내역서 2" xfId="2653"/>
    <cellStyle name="2_단가조사표_소각수내역서_단면보수" xfId="4386"/>
    <cellStyle name="2_단가조사표_소각수내역서_설계서(갑지)0223" xfId="4387"/>
    <cellStyle name="2_단가조사표_소각수내역서_설계예산서및단가산출서" xfId="4388"/>
    <cellStyle name="2_단가조사표_소각수내역서_진입램프최종" xfId="4389"/>
    <cellStyle name="2_단가조사표_소각수내역서_진입램프최종엑셀" xfId="4390"/>
    <cellStyle name="2_단가조사표_소각수목2" xfId="1982"/>
    <cellStyle name="2_단가조사표_소각수목2 2" xfId="2654"/>
    <cellStyle name="2_단가조사표_소각수목2_단면보수" xfId="4391"/>
    <cellStyle name="2_단가조사표_소각수목2_설계서(갑지)0223" xfId="4392"/>
    <cellStyle name="2_단가조사표_소각수목2_설계예산서및단가산출서" xfId="4393"/>
    <cellStyle name="2_단가조사표_소각수목2_진입램프최종" xfId="4394"/>
    <cellStyle name="2_단가조사표_소각수목2_진입램프최종엑셀" xfId="4395"/>
    <cellStyle name="2_단가조사표_수량산출서 (2)" xfId="1983"/>
    <cellStyle name="2_단가조사표_수량산출서 (2) 2" xfId="2655"/>
    <cellStyle name="2_단가조사표_수량산출서 (2)_단면보수" xfId="4396"/>
    <cellStyle name="2_단가조사표_수량산출서 (2)_설계서(갑지)0223" xfId="4397"/>
    <cellStyle name="2_단가조사표_수량산출서 (2)_설계예산서및단가산출서" xfId="4398"/>
    <cellStyle name="2_단가조사표_수량산출서 (2)_진입램프최종" xfId="4399"/>
    <cellStyle name="2_단가조사표_수량산출서 (2)_진입램프최종엑셀" xfId="4400"/>
    <cellStyle name="2_단가조사표_엑스포~1" xfId="1984"/>
    <cellStyle name="2_단가조사표_엑스포~1 2" xfId="2656"/>
    <cellStyle name="2_단가조사표_엑스포~1_단면보수" xfId="4401"/>
    <cellStyle name="2_단가조사표_엑스포~1_설계서(갑지)0223" xfId="4402"/>
    <cellStyle name="2_단가조사표_엑스포~1_설계예산서및단가산출서" xfId="4403"/>
    <cellStyle name="2_단가조사표_엑스포~1_진입램프최종" xfId="4404"/>
    <cellStyle name="2_단가조사표_엑스포~1_진입램프최종엑셀" xfId="4405"/>
    <cellStyle name="2_단가조사표_엑스포한빛1" xfId="1985"/>
    <cellStyle name="2_단가조사표_엑스포한빛1 2" xfId="2657"/>
    <cellStyle name="2_단가조사표_엑스포한빛1_단면보수" xfId="4406"/>
    <cellStyle name="2_단가조사표_엑스포한빛1_설계서(갑지)0223" xfId="4407"/>
    <cellStyle name="2_단가조사표_엑스포한빛1_설계예산서및단가산출서" xfId="4408"/>
    <cellStyle name="2_단가조사표_엑스포한빛1_진입램프최종" xfId="4409"/>
    <cellStyle name="2_단가조사표_엑스포한빛1_진입램프최종엑셀" xfId="4410"/>
    <cellStyle name="2_단가조사표_여객터미널331" xfId="1986"/>
    <cellStyle name="2_단가조사표_여객터미널331 2" xfId="4411"/>
    <cellStyle name="2_단가조사표_여객터미널331_설계서(갑지)0223" xfId="4412"/>
    <cellStyle name="2_단가조사표_여객터미널331_설계예산서및단가산출서" xfId="4413"/>
    <cellStyle name="2_단가조사표_여객터미널331_진입램프최종" xfId="4414"/>
    <cellStyle name="2_단가조사표_여객터미널331_진입램프최종엑셀" xfId="4415"/>
    <cellStyle name="2_단가조사표_여객터미널513" xfId="1987"/>
    <cellStyle name="2_단가조사표_여객터미널513 2" xfId="4416"/>
    <cellStyle name="2_단가조사표_여객터미널513_설계서(갑지)0223" xfId="4417"/>
    <cellStyle name="2_단가조사표_여객터미널513_설계예산서및단가산출서" xfId="4418"/>
    <cellStyle name="2_단가조사표_여객터미널513_진입램프최종" xfId="4419"/>
    <cellStyle name="2_단가조사표_여객터미널513_진입램프최종엑셀" xfId="4420"/>
    <cellStyle name="2_단가조사표_여객터미널629" xfId="1988"/>
    <cellStyle name="2_단가조사표_여객터미널629 2" xfId="4421"/>
    <cellStyle name="2_단가조사표_여객터미널629_설계서(갑지)0223" xfId="4422"/>
    <cellStyle name="2_단가조사표_여객터미널629_설계예산서및단가산출서" xfId="4423"/>
    <cellStyle name="2_단가조사표_여객터미널629_진입램프최종" xfId="4424"/>
    <cellStyle name="2_단가조사표_여객터미널629_진입램프최종엑셀" xfId="4425"/>
    <cellStyle name="2_단가조사표_외곽도로616" xfId="1989"/>
    <cellStyle name="2_단가조사표_외곽도로616 2" xfId="4426"/>
    <cellStyle name="2_단가조사표_외곽도로616_설계서(갑지)0223" xfId="4427"/>
    <cellStyle name="2_단가조사표_외곽도로616_설계예산서및단가산출서" xfId="4428"/>
    <cellStyle name="2_단가조사표_외곽도로616_진입램프최종" xfId="4429"/>
    <cellStyle name="2_단가조사표_외곽도로616_진입램프최종엑셀" xfId="4430"/>
    <cellStyle name="2_단가조사표_원가계~1" xfId="1990"/>
    <cellStyle name="2_단가조사표_원가계~1 2" xfId="2658"/>
    <cellStyle name="2_단가조사표_원가계~1_단면보수" xfId="4431"/>
    <cellStyle name="2_단가조사표_원가계~1_설계서(갑지)0223" xfId="4432"/>
    <cellStyle name="2_단가조사표_원가계~1_설계예산서및단가산출서" xfId="4433"/>
    <cellStyle name="2_단가조사표_원가계~1_진입램프최종" xfId="4434"/>
    <cellStyle name="2_단가조사표_원가계~1_진입램프최종엑셀" xfId="4435"/>
    <cellStyle name="2_단가조사표_유기질" xfId="1991"/>
    <cellStyle name="2_단가조사표_유기질 2" xfId="2659"/>
    <cellStyle name="2_단가조사표_유기질_단면보수" xfId="4436"/>
    <cellStyle name="2_단가조사표_유기질_설계서(갑지)0223" xfId="4437"/>
    <cellStyle name="2_단가조사표_유기질_설계예산서및단가산출서" xfId="4438"/>
    <cellStyle name="2_단가조사표_유기질_진입램프최종" xfId="4439"/>
    <cellStyle name="2_단가조사표_유기질_진입램프최종엑셀" xfId="4440"/>
    <cellStyle name="2_단가조사표_자재조서 (2)" xfId="1992"/>
    <cellStyle name="2_단가조사표_자재조서 (2) 2" xfId="2660"/>
    <cellStyle name="2_단가조사표_자재조서 (2)_단면보수" xfId="4441"/>
    <cellStyle name="2_단가조사표_자재조서 (2)_설계서(갑지)0223" xfId="4442"/>
    <cellStyle name="2_단가조사표_자재조서 (2)_설계예산서및단가산출서" xfId="4443"/>
    <cellStyle name="2_단가조사표_자재조서 (2)_진입램프최종" xfId="4444"/>
    <cellStyle name="2_단가조사표_자재조서 (2)_진입램프최종엑셀" xfId="4445"/>
    <cellStyle name="2_단가조사표_진입램프최종" xfId="4446"/>
    <cellStyle name="2_단가조사표_진입램프최종엑셀" xfId="4447"/>
    <cellStyle name="2_단가조사표_총괄내역" xfId="1993"/>
    <cellStyle name="2_단가조사표_총괄내역 (2)" xfId="1994"/>
    <cellStyle name="2_단가조사표_총괄내역 (2) 2" xfId="2661"/>
    <cellStyle name="2_단가조사표_총괄내역 (2)_단면보수" xfId="4448"/>
    <cellStyle name="2_단가조사표_총괄내역 (2)_설계서(갑지)0223" xfId="4449"/>
    <cellStyle name="2_단가조사표_총괄내역 (2)_설계예산서및단가산출서" xfId="4450"/>
    <cellStyle name="2_단가조사표_총괄내역 (2)_진입램프최종" xfId="4451"/>
    <cellStyle name="2_단가조사표_총괄내역 (2)_진입램프최종엑셀" xfId="4452"/>
    <cellStyle name="2_단가조사표_총괄내역 10" xfId="6462"/>
    <cellStyle name="2_단가조사표_총괄내역 11" xfId="6463"/>
    <cellStyle name="2_단가조사표_총괄내역 12" xfId="6464"/>
    <cellStyle name="2_단가조사표_총괄내역 13" xfId="6465"/>
    <cellStyle name="2_단가조사표_총괄내역 14" xfId="6466"/>
    <cellStyle name="2_단가조사표_총괄내역 15" xfId="6467"/>
    <cellStyle name="2_단가조사표_총괄내역 16" xfId="6468"/>
    <cellStyle name="2_단가조사표_총괄내역 17" xfId="6469"/>
    <cellStyle name="2_단가조사표_총괄내역 18" xfId="6470"/>
    <cellStyle name="2_단가조사표_총괄내역 19" xfId="6471"/>
    <cellStyle name="2_단가조사표_총괄내역 2" xfId="2662"/>
    <cellStyle name="2_단가조사표_총괄내역 20" xfId="8552"/>
    <cellStyle name="2_단가조사표_총괄내역 21" xfId="6433"/>
    <cellStyle name="2_단가조사표_총괄내역 22" xfId="10985"/>
    <cellStyle name="2_단가조사표_총괄내역 23" xfId="6431"/>
    <cellStyle name="2_단가조사표_총괄내역 24" xfId="10983"/>
    <cellStyle name="2_단가조사표_총괄내역 25" xfId="6428"/>
    <cellStyle name="2_단가조사표_총괄내역 3" xfId="6472"/>
    <cellStyle name="2_단가조사표_총괄내역 4" xfId="6473"/>
    <cellStyle name="2_단가조사표_총괄내역 5" xfId="6474"/>
    <cellStyle name="2_단가조사표_총괄내역 6" xfId="6475"/>
    <cellStyle name="2_단가조사표_총괄내역 7" xfId="6476"/>
    <cellStyle name="2_단가조사표_총괄내역 8" xfId="6477"/>
    <cellStyle name="2_단가조사표_총괄내역 9" xfId="6478"/>
    <cellStyle name="2_단가조사표_총괄내역_단면보수" xfId="4453"/>
    <cellStyle name="2_단가조사표_총괄내역_설계서(갑지)0223" xfId="4454"/>
    <cellStyle name="2_단가조사표_총괄내역_설계예산서및단가산출서" xfId="4455"/>
    <cellStyle name="2_단가조사표_총괄내역_진입램프최종" xfId="4456"/>
    <cellStyle name="2_단가조사표_총괄내역_진입램프최종엑셀" xfId="4457"/>
    <cellStyle name="2_단가조사표_터미널도로403" xfId="1995"/>
    <cellStyle name="2_단가조사표_터미널도로403 2" xfId="4458"/>
    <cellStyle name="2_단가조사표_터미널도로403_설계서(갑지)0223" xfId="4459"/>
    <cellStyle name="2_단가조사표_터미널도로403_설계예산서및단가산출서" xfId="4460"/>
    <cellStyle name="2_단가조사표_터미널도로403_진입램프최종" xfId="4461"/>
    <cellStyle name="2_단가조사표_터미널도로403_진입램프최종엑셀" xfId="4462"/>
    <cellStyle name="2_단가조사표_터미널도로429" xfId="1996"/>
    <cellStyle name="2_단가조사표_터미널도로429 2" xfId="4463"/>
    <cellStyle name="2_단가조사표_터미널도로429_설계서(갑지)0223" xfId="4464"/>
    <cellStyle name="2_단가조사표_터미널도로429_설계예산서및단가산출서" xfId="4465"/>
    <cellStyle name="2_단가조사표_터미널도로429_진입램프최종" xfId="4466"/>
    <cellStyle name="2_단가조사표_터미널도로429_진입램프최종엑셀" xfId="4467"/>
    <cellStyle name="2_단가조사표_포장일위" xfId="1997"/>
    <cellStyle name="2_단가조사표_포장일위 2" xfId="2663"/>
    <cellStyle name="2_단가조사표_포장일위_단면보수" xfId="4468"/>
    <cellStyle name="2_단가조사표_포장일위_설계서(갑지)0223" xfId="4469"/>
    <cellStyle name="2_단가조사표_포장일위_설계예산서및단가산출서" xfId="4470"/>
    <cellStyle name="2_단가조사표_포장일위_진입램프최종" xfId="4471"/>
    <cellStyle name="2_단가조사표_포장일위_진입램프최종엑셀" xfId="4472"/>
    <cellStyle name="2_단면보수" xfId="4473"/>
    <cellStyle name="2_설계서(갑지)0223" xfId="4474"/>
    <cellStyle name="2_설계예산서및단가산출서" xfId="4475"/>
    <cellStyle name="2_진입램프최종" xfId="4476"/>
    <cellStyle name="2_진입램프최종엑셀" xfId="4477"/>
    <cellStyle name="20% - 강조색1" xfId="1998" builtinId="30" customBuiltin="1"/>
    <cellStyle name="20% - 강조색1 2" xfId="2664"/>
    <cellStyle name="20% - 강조색1 2 10" xfId="6480"/>
    <cellStyle name="20% - 강조색1 2 10 2" xfId="6481"/>
    <cellStyle name="20% - 강조색1 2 10 3" xfId="6482"/>
    <cellStyle name="20% - 강조색1 2 10 4" xfId="6483"/>
    <cellStyle name="20% - 강조색1 2 10 5" xfId="6484"/>
    <cellStyle name="20% - 강조색1 2 11" xfId="6485"/>
    <cellStyle name="20% - 강조색1 2 11 2" xfId="6486"/>
    <cellStyle name="20% - 강조색1 2 11 3" xfId="6487"/>
    <cellStyle name="20% - 강조색1 2 11 4" xfId="6488"/>
    <cellStyle name="20% - 강조색1 2 11 5" xfId="6489"/>
    <cellStyle name="20% - 강조색1 2 12" xfId="6490"/>
    <cellStyle name="20% - 강조색1 2 12 2" xfId="6491"/>
    <cellStyle name="20% - 강조색1 2 12 3" xfId="6492"/>
    <cellStyle name="20% - 강조색1 2 12 4" xfId="6493"/>
    <cellStyle name="20% - 강조색1 2 12 5" xfId="6494"/>
    <cellStyle name="20% - 강조색1 2 13" xfId="6495"/>
    <cellStyle name="20% - 강조색1 2 13 2" xfId="6496"/>
    <cellStyle name="20% - 강조색1 2 13 3" xfId="6497"/>
    <cellStyle name="20% - 강조색1 2 13 4" xfId="6498"/>
    <cellStyle name="20% - 강조색1 2 13 5" xfId="6499"/>
    <cellStyle name="20% - 강조색1 2 14" xfId="6500"/>
    <cellStyle name="20% - 강조색1 2 15" xfId="6501"/>
    <cellStyle name="20% - 강조색1 2 16" xfId="6502"/>
    <cellStyle name="20% - 강조색1 2 17" xfId="6503"/>
    <cellStyle name="20% - 강조색1 2 18" xfId="6504"/>
    <cellStyle name="20% - 강조색1 2 2" xfId="4478"/>
    <cellStyle name="20% - 강조색1 2 2 10" xfId="6506"/>
    <cellStyle name="20% - 강조색1 2 2 10 2" xfId="6507"/>
    <cellStyle name="20% - 강조색1 2 2 10 3" xfId="6508"/>
    <cellStyle name="20% - 강조색1 2 2 10 4" xfId="6509"/>
    <cellStyle name="20% - 강조색1 2 2 10 5" xfId="6510"/>
    <cellStyle name="20% - 강조색1 2 2 11" xfId="6511"/>
    <cellStyle name="20% - 강조색1 2 2 11 2" xfId="6512"/>
    <cellStyle name="20% - 강조색1 2 2 11 3" xfId="6513"/>
    <cellStyle name="20% - 강조색1 2 2 11 4" xfId="6514"/>
    <cellStyle name="20% - 강조색1 2 2 11 5" xfId="6515"/>
    <cellStyle name="20% - 강조색1 2 2 12" xfId="6516"/>
    <cellStyle name="20% - 강조색1 2 2 13" xfId="6517"/>
    <cellStyle name="20% - 강조색1 2 2 14" xfId="6518"/>
    <cellStyle name="20% - 강조색1 2 2 15" xfId="6519"/>
    <cellStyle name="20% - 강조색1 2 2 16" xfId="6520"/>
    <cellStyle name="20% - 강조색1 2 2 2" xfId="6505"/>
    <cellStyle name="20% - 강조색1 2 2 2 2" xfId="6521"/>
    <cellStyle name="20% - 강조색1 2 2 2 3" xfId="6522"/>
    <cellStyle name="20% - 강조색1 2 2 2 4" xfId="6523"/>
    <cellStyle name="20% - 강조색1 2 2 2 5" xfId="6524"/>
    <cellStyle name="20% - 강조색1 2 2 3" xfId="6525"/>
    <cellStyle name="20% - 강조색1 2 2 3 2" xfId="6526"/>
    <cellStyle name="20% - 강조색1 2 2 3 3" xfId="6527"/>
    <cellStyle name="20% - 강조색1 2 2 3 4" xfId="6528"/>
    <cellStyle name="20% - 강조색1 2 2 3 5" xfId="6529"/>
    <cellStyle name="20% - 강조색1 2 2 4" xfId="6530"/>
    <cellStyle name="20% - 강조색1 2 2 4 2" xfId="6531"/>
    <cellStyle name="20% - 강조색1 2 2 4 3" xfId="6532"/>
    <cellStyle name="20% - 강조색1 2 2 4 4" xfId="6533"/>
    <cellStyle name="20% - 강조색1 2 2 4 5" xfId="6534"/>
    <cellStyle name="20% - 강조색1 2 2 5" xfId="6535"/>
    <cellStyle name="20% - 강조색1 2 2 5 2" xfId="6536"/>
    <cellStyle name="20% - 강조색1 2 2 5 3" xfId="6537"/>
    <cellStyle name="20% - 강조색1 2 2 5 4" xfId="6538"/>
    <cellStyle name="20% - 강조색1 2 2 5 5" xfId="6539"/>
    <cellStyle name="20% - 강조색1 2 2 6" xfId="6540"/>
    <cellStyle name="20% - 강조색1 2 2 6 2" xfId="6541"/>
    <cellStyle name="20% - 강조색1 2 2 6 3" xfId="6542"/>
    <cellStyle name="20% - 강조색1 2 2 6 4" xfId="6543"/>
    <cellStyle name="20% - 강조색1 2 2 6 5" xfId="6544"/>
    <cellStyle name="20% - 강조색1 2 2 7" xfId="6545"/>
    <cellStyle name="20% - 강조색1 2 2 7 2" xfId="6546"/>
    <cellStyle name="20% - 강조색1 2 2 7 3" xfId="6547"/>
    <cellStyle name="20% - 강조색1 2 2 7 4" xfId="6548"/>
    <cellStyle name="20% - 강조색1 2 2 7 5" xfId="6549"/>
    <cellStyle name="20% - 강조색1 2 2 8" xfId="6550"/>
    <cellStyle name="20% - 강조색1 2 2 8 2" xfId="6551"/>
    <cellStyle name="20% - 강조색1 2 2 8 3" xfId="6552"/>
    <cellStyle name="20% - 강조색1 2 2 8 4" xfId="6553"/>
    <cellStyle name="20% - 강조색1 2 2 8 5" xfId="6554"/>
    <cellStyle name="20% - 강조색1 2 2 9" xfId="6555"/>
    <cellStyle name="20% - 강조색1 2 2 9 2" xfId="6556"/>
    <cellStyle name="20% - 강조색1 2 2 9 3" xfId="6557"/>
    <cellStyle name="20% - 강조색1 2 2 9 4" xfId="6558"/>
    <cellStyle name="20% - 강조색1 2 2 9 5" xfId="6559"/>
    <cellStyle name="20% - 강조색1 2 3" xfId="6560"/>
    <cellStyle name="20% - 강조색1 2 3 2" xfId="6561"/>
    <cellStyle name="20% - 강조색1 2 3 3" xfId="6562"/>
    <cellStyle name="20% - 강조색1 2 3 4" xfId="6563"/>
    <cellStyle name="20% - 강조색1 2 3 5" xfId="6564"/>
    <cellStyle name="20% - 강조색1 2 4" xfId="6565"/>
    <cellStyle name="20% - 강조색1 2 4 2" xfId="6566"/>
    <cellStyle name="20% - 강조색1 2 4 3" xfId="6567"/>
    <cellStyle name="20% - 강조색1 2 4 4" xfId="6568"/>
    <cellStyle name="20% - 강조색1 2 4 5" xfId="6569"/>
    <cellStyle name="20% - 강조색1 2 5" xfId="6570"/>
    <cellStyle name="20% - 강조색1 2 5 2" xfId="6571"/>
    <cellStyle name="20% - 강조색1 2 5 3" xfId="6572"/>
    <cellStyle name="20% - 강조색1 2 5 4" xfId="6573"/>
    <cellStyle name="20% - 강조색1 2 5 5" xfId="6574"/>
    <cellStyle name="20% - 강조색1 2 6" xfId="6575"/>
    <cellStyle name="20% - 강조색1 2 6 2" xfId="6576"/>
    <cellStyle name="20% - 강조색1 2 6 3" xfId="6577"/>
    <cellStyle name="20% - 강조색1 2 6 4" xfId="6578"/>
    <cellStyle name="20% - 강조색1 2 6 5" xfId="6579"/>
    <cellStyle name="20% - 강조색1 2 7" xfId="6580"/>
    <cellStyle name="20% - 강조색1 2 7 2" xfId="6581"/>
    <cellStyle name="20% - 강조색1 2 7 3" xfId="6582"/>
    <cellStyle name="20% - 강조색1 2 7 4" xfId="6583"/>
    <cellStyle name="20% - 강조색1 2 7 5" xfId="6584"/>
    <cellStyle name="20% - 강조색1 2 8" xfId="6585"/>
    <cellStyle name="20% - 강조색1 2 8 2" xfId="6586"/>
    <cellStyle name="20% - 강조색1 2 8 3" xfId="6587"/>
    <cellStyle name="20% - 강조색1 2 8 4" xfId="6588"/>
    <cellStyle name="20% - 강조색1 2 8 5" xfId="6589"/>
    <cellStyle name="20% - 강조색1 2 9" xfId="6590"/>
    <cellStyle name="20% - 강조색1 2 9 2" xfId="6591"/>
    <cellStyle name="20% - 강조색1 2 9 3" xfId="6592"/>
    <cellStyle name="20% - 강조색1 2 9 4" xfId="6593"/>
    <cellStyle name="20% - 강조색1 2 9 5" xfId="6594"/>
    <cellStyle name="20% - 강조색1 3" xfId="2665"/>
    <cellStyle name="20% - 강조색1 3 2" xfId="4479"/>
    <cellStyle name="20% - 강조색1 3 2 2" xfId="6595"/>
    <cellStyle name="20% - 강조색1 3 3" xfId="6596"/>
    <cellStyle name="20% - 강조색1 4" xfId="2666"/>
    <cellStyle name="20% - 강조색1 4 2" xfId="6597"/>
    <cellStyle name="20% - 강조색1 5" xfId="6598"/>
    <cellStyle name="20% - 강조색2" xfId="1999" builtinId="34" customBuiltin="1"/>
    <cellStyle name="20% - 강조색2 2" xfId="2667"/>
    <cellStyle name="20% - 강조색2 2 10" xfId="6599"/>
    <cellStyle name="20% - 강조색2 2 10 2" xfId="6600"/>
    <cellStyle name="20% - 강조색2 2 10 3" xfId="6601"/>
    <cellStyle name="20% - 강조색2 2 10 4" xfId="6602"/>
    <cellStyle name="20% - 강조색2 2 10 5" xfId="6603"/>
    <cellStyle name="20% - 강조색2 2 11" xfId="6604"/>
    <cellStyle name="20% - 강조색2 2 11 2" xfId="6605"/>
    <cellStyle name="20% - 강조색2 2 11 3" xfId="6606"/>
    <cellStyle name="20% - 강조색2 2 11 4" xfId="6607"/>
    <cellStyle name="20% - 강조색2 2 11 5" xfId="6608"/>
    <cellStyle name="20% - 강조색2 2 12" xfId="6609"/>
    <cellStyle name="20% - 강조색2 2 12 2" xfId="6610"/>
    <cellStyle name="20% - 강조색2 2 12 3" xfId="6611"/>
    <cellStyle name="20% - 강조색2 2 12 4" xfId="6612"/>
    <cellStyle name="20% - 강조색2 2 12 5" xfId="6613"/>
    <cellStyle name="20% - 강조색2 2 13" xfId="6614"/>
    <cellStyle name="20% - 강조색2 2 13 2" xfId="6615"/>
    <cellStyle name="20% - 강조색2 2 13 3" xfId="6616"/>
    <cellStyle name="20% - 강조색2 2 13 4" xfId="6617"/>
    <cellStyle name="20% - 강조색2 2 13 5" xfId="6618"/>
    <cellStyle name="20% - 강조색2 2 14" xfId="6619"/>
    <cellStyle name="20% - 강조색2 2 15" xfId="6620"/>
    <cellStyle name="20% - 강조색2 2 16" xfId="6621"/>
    <cellStyle name="20% - 강조색2 2 17" xfId="6622"/>
    <cellStyle name="20% - 강조색2 2 18" xfId="6623"/>
    <cellStyle name="20% - 강조색2 2 2" xfId="4480"/>
    <cellStyle name="20% - 강조색2 2 2 10" xfId="6625"/>
    <cellStyle name="20% - 강조색2 2 2 10 2" xfId="6626"/>
    <cellStyle name="20% - 강조색2 2 2 10 3" xfId="6627"/>
    <cellStyle name="20% - 강조색2 2 2 10 4" xfId="6628"/>
    <cellStyle name="20% - 강조색2 2 2 10 5" xfId="6629"/>
    <cellStyle name="20% - 강조색2 2 2 11" xfId="6630"/>
    <cellStyle name="20% - 강조색2 2 2 11 2" xfId="6631"/>
    <cellStyle name="20% - 강조색2 2 2 11 3" xfId="6632"/>
    <cellStyle name="20% - 강조색2 2 2 11 4" xfId="6633"/>
    <cellStyle name="20% - 강조색2 2 2 11 5" xfId="6634"/>
    <cellStyle name="20% - 강조색2 2 2 12" xfId="6635"/>
    <cellStyle name="20% - 강조색2 2 2 13" xfId="6636"/>
    <cellStyle name="20% - 강조색2 2 2 14" xfId="6637"/>
    <cellStyle name="20% - 강조색2 2 2 15" xfId="6638"/>
    <cellStyle name="20% - 강조색2 2 2 16" xfId="6639"/>
    <cellStyle name="20% - 강조색2 2 2 2" xfId="6624"/>
    <cellStyle name="20% - 강조색2 2 2 2 2" xfId="6640"/>
    <cellStyle name="20% - 강조색2 2 2 2 3" xfId="6641"/>
    <cellStyle name="20% - 강조색2 2 2 2 4" xfId="6642"/>
    <cellStyle name="20% - 강조색2 2 2 2 5" xfId="6643"/>
    <cellStyle name="20% - 강조색2 2 2 3" xfId="6644"/>
    <cellStyle name="20% - 강조색2 2 2 3 2" xfId="6645"/>
    <cellStyle name="20% - 강조색2 2 2 3 3" xfId="6646"/>
    <cellStyle name="20% - 강조색2 2 2 3 4" xfId="6647"/>
    <cellStyle name="20% - 강조색2 2 2 3 5" xfId="6648"/>
    <cellStyle name="20% - 강조색2 2 2 4" xfId="6649"/>
    <cellStyle name="20% - 강조색2 2 2 4 2" xfId="6650"/>
    <cellStyle name="20% - 강조색2 2 2 4 3" xfId="6651"/>
    <cellStyle name="20% - 강조색2 2 2 4 4" xfId="6652"/>
    <cellStyle name="20% - 강조색2 2 2 4 5" xfId="6653"/>
    <cellStyle name="20% - 강조색2 2 2 5" xfId="6654"/>
    <cellStyle name="20% - 강조색2 2 2 5 2" xfId="6655"/>
    <cellStyle name="20% - 강조색2 2 2 5 3" xfId="6656"/>
    <cellStyle name="20% - 강조색2 2 2 5 4" xfId="6657"/>
    <cellStyle name="20% - 강조색2 2 2 5 5" xfId="6658"/>
    <cellStyle name="20% - 강조색2 2 2 6" xfId="6659"/>
    <cellStyle name="20% - 강조색2 2 2 6 2" xfId="6660"/>
    <cellStyle name="20% - 강조색2 2 2 6 3" xfId="6661"/>
    <cellStyle name="20% - 강조색2 2 2 6 4" xfId="6662"/>
    <cellStyle name="20% - 강조색2 2 2 6 5" xfId="6663"/>
    <cellStyle name="20% - 강조색2 2 2 7" xfId="6664"/>
    <cellStyle name="20% - 강조색2 2 2 7 2" xfId="6665"/>
    <cellStyle name="20% - 강조색2 2 2 7 3" xfId="6666"/>
    <cellStyle name="20% - 강조색2 2 2 7 4" xfId="6667"/>
    <cellStyle name="20% - 강조색2 2 2 7 5" xfId="6668"/>
    <cellStyle name="20% - 강조색2 2 2 8" xfId="6669"/>
    <cellStyle name="20% - 강조색2 2 2 8 2" xfId="6670"/>
    <cellStyle name="20% - 강조색2 2 2 8 3" xfId="6671"/>
    <cellStyle name="20% - 강조색2 2 2 8 4" xfId="6672"/>
    <cellStyle name="20% - 강조색2 2 2 8 5" xfId="6673"/>
    <cellStyle name="20% - 강조색2 2 2 9" xfId="6674"/>
    <cellStyle name="20% - 강조색2 2 2 9 2" xfId="6675"/>
    <cellStyle name="20% - 강조색2 2 2 9 3" xfId="6676"/>
    <cellStyle name="20% - 강조색2 2 2 9 4" xfId="6677"/>
    <cellStyle name="20% - 강조색2 2 2 9 5" xfId="6678"/>
    <cellStyle name="20% - 강조색2 2 3" xfId="6679"/>
    <cellStyle name="20% - 강조색2 2 3 2" xfId="6680"/>
    <cellStyle name="20% - 강조색2 2 3 3" xfId="6681"/>
    <cellStyle name="20% - 강조색2 2 3 4" xfId="6682"/>
    <cellStyle name="20% - 강조색2 2 3 5" xfId="6683"/>
    <cellStyle name="20% - 강조색2 2 4" xfId="6684"/>
    <cellStyle name="20% - 강조색2 2 4 2" xfId="6685"/>
    <cellStyle name="20% - 강조색2 2 4 3" xfId="6686"/>
    <cellStyle name="20% - 강조색2 2 4 4" xfId="6687"/>
    <cellStyle name="20% - 강조색2 2 4 5" xfId="6688"/>
    <cellStyle name="20% - 강조색2 2 5" xfId="6689"/>
    <cellStyle name="20% - 강조색2 2 5 2" xfId="6690"/>
    <cellStyle name="20% - 강조색2 2 5 3" xfId="6691"/>
    <cellStyle name="20% - 강조색2 2 5 4" xfId="6692"/>
    <cellStyle name="20% - 강조색2 2 5 5" xfId="6693"/>
    <cellStyle name="20% - 강조색2 2 6" xfId="6694"/>
    <cellStyle name="20% - 강조색2 2 6 2" xfId="6695"/>
    <cellStyle name="20% - 강조색2 2 6 3" xfId="6696"/>
    <cellStyle name="20% - 강조색2 2 6 4" xfId="6697"/>
    <cellStyle name="20% - 강조색2 2 6 5" xfId="6698"/>
    <cellStyle name="20% - 강조색2 2 7" xfId="6699"/>
    <cellStyle name="20% - 강조색2 2 7 2" xfId="6700"/>
    <cellStyle name="20% - 강조색2 2 7 3" xfId="6701"/>
    <cellStyle name="20% - 강조색2 2 7 4" xfId="6702"/>
    <cellStyle name="20% - 강조색2 2 7 5" xfId="6703"/>
    <cellStyle name="20% - 강조색2 2 8" xfId="6704"/>
    <cellStyle name="20% - 강조색2 2 8 2" xfId="6705"/>
    <cellStyle name="20% - 강조색2 2 8 3" xfId="6706"/>
    <cellStyle name="20% - 강조색2 2 8 4" xfId="6707"/>
    <cellStyle name="20% - 강조색2 2 8 5" xfId="6708"/>
    <cellStyle name="20% - 강조색2 2 9" xfId="6709"/>
    <cellStyle name="20% - 강조색2 2 9 2" xfId="6710"/>
    <cellStyle name="20% - 강조색2 2 9 3" xfId="6711"/>
    <cellStyle name="20% - 강조색2 2 9 4" xfId="6712"/>
    <cellStyle name="20% - 강조색2 2 9 5" xfId="6713"/>
    <cellStyle name="20% - 강조색2 3" xfId="2668"/>
    <cellStyle name="20% - 강조색2 3 2" xfId="4481"/>
    <cellStyle name="20% - 강조색2 3 2 2" xfId="6715"/>
    <cellStyle name="20% - 강조색2 3 3" xfId="6716"/>
    <cellStyle name="20% - 강조색2 4" xfId="2669"/>
    <cellStyle name="20% - 강조색2 4 2" xfId="6717"/>
    <cellStyle name="20% - 강조색2 5" xfId="6718"/>
    <cellStyle name="20% - 강조색3" xfId="2000" builtinId="38" customBuiltin="1"/>
    <cellStyle name="20% - 강조색3 2" xfId="2670"/>
    <cellStyle name="20% - 강조색3 2 10" xfId="6719"/>
    <cellStyle name="20% - 강조색3 2 10 2" xfId="6720"/>
    <cellStyle name="20% - 강조색3 2 10 3" xfId="6721"/>
    <cellStyle name="20% - 강조색3 2 10 4" xfId="6722"/>
    <cellStyle name="20% - 강조색3 2 10 5" xfId="6723"/>
    <cellStyle name="20% - 강조색3 2 11" xfId="6724"/>
    <cellStyle name="20% - 강조색3 2 11 2" xfId="6725"/>
    <cellStyle name="20% - 강조색3 2 11 3" xfId="6726"/>
    <cellStyle name="20% - 강조색3 2 11 4" xfId="6727"/>
    <cellStyle name="20% - 강조색3 2 11 5" xfId="6728"/>
    <cellStyle name="20% - 강조색3 2 12" xfId="6729"/>
    <cellStyle name="20% - 강조색3 2 12 2" xfId="6730"/>
    <cellStyle name="20% - 강조색3 2 12 3" xfId="6731"/>
    <cellStyle name="20% - 강조색3 2 12 4" xfId="6732"/>
    <cellStyle name="20% - 강조색3 2 12 5" xfId="6733"/>
    <cellStyle name="20% - 강조색3 2 13" xfId="6734"/>
    <cellStyle name="20% - 강조색3 2 13 2" xfId="6735"/>
    <cellStyle name="20% - 강조색3 2 13 3" xfId="6736"/>
    <cellStyle name="20% - 강조색3 2 13 4" xfId="6737"/>
    <cellStyle name="20% - 강조색3 2 13 5" xfId="6738"/>
    <cellStyle name="20% - 강조색3 2 14" xfId="6739"/>
    <cellStyle name="20% - 강조색3 2 15" xfId="6740"/>
    <cellStyle name="20% - 강조색3 2 16" xfId="6741"/>
    <cellStyle name="20% - 강조색3 2 17" xfId="6742"/>
    <cellStyle name="20% - 강조색3 2 18" xfId="6743"/>
    <cellStyle name="20% - 강조색3 2 2" xfId="2671"/>
    <cellStyle name="20% - 강조색3 2 2 10" xfId="6744"/>
    <cellStyle name="20% - 강조색3 2 2 10 2" xfId="6745"/>
    <cellStyle name="20% - 강조색3 2 2 10 3" xfId="6746"/>
    <cellStyle name="20% - 강조색3 2 2 10 4" xfId="6747"/>
    <cellStyle name="20% - 강조색3 2 2 10 5" xfId="6748"/>
    <cellStyle name="20% - 강조색3 2 2 11" xfId="6749"/>
    <cellStyle name="20% - 강조색3 2 2 11 2" xfId="6750"/>
    <cellStyle name="20% - 강조색3 2 2 11 3" xfId="6751"/>
    <cellStyle name="20% - 강조색3 2 2 11 4" xfId="6752"/>
    <cellStyle name="20% - 강조색3 2 2 11 5" xfId="6753"/>
    <cellStyle name="20% - 강조색3 2 2 12" xfId="6754"/>
    <cellStyle name="20% - 강조색3 2 2 13" xfId="6755"/>
    <cellStyle name="20% - 강조색3 2 2 14" xfId="6756"/>
    <cellStyle name="20% - 강조색3 2 2 15" xfId="6757"/>
    <cellStyle name="20% - 강조색3 2 2 16" xfId="6758"/>
    <cellStyle name="20% - 강조색3 2 2 2" xfId="6759"/>
    <cellStyle name="20% - 강조색3 2 2 2 2" xfId="6760"/>
    <cellStyle name="20% - 강조색3 2 2 2 3" xfId="6761"/>
    <cellStyle name="20% - 강조색3 2 2 2 4" xfId="6762"/>
    <cellStyle name="20% - 강조색3 2 2 2 5" xfId="6763"/>
    <cellStyle name="20% - 강조색3 2 2 3" xfId="6764"/>
    <cellStyle name="20% - 강조색3 2 2 3 2" xfId="6765"/>
    <cellStyle name="20% - 강조색3 2 2 3 3" xfId="6766"/>
    <cellStyle name="20% - 강조색3 2 2 3 4" xfId="6767"/>
    <cellStyle name="20% - 강조색3 2 2 3 5" xfId="6768"/>
    <cellStyle name="20% - 강조색3 2 2 4" xfId="6769"/>
    <cellStyle name="20% - 강조색3 2 2 4 2" xfId="6770"/>
    <cellStyle name="20% - 강조색3 2 2 4 3" xfId="6771"/>
    <cellStyle name="20% - 강조색3 2 2 4 4" xfId="6772"/>
    <cellStyle name="20% - 강조색3 2 2 4 5" xfId="6773"/>
    <cellStyle name="20% - 강조색3 2 2 5" xfId="6774"/>
    <cellStyle name="20% - 강조색3 2 2 5 2" xfId="6775"/>
    <cellStyle name="20% - 강조색3 2 2 5 3" xfId="6776"/>
    <cellStyle name="20% - 강조색3 2 2 5 4" xfId="6777"/>
    <cellStyle name="20% - 강조색3 2 2 5 5" xfId="6778"/>
    <cellStyle name="20% - 강조색3 2 2 6" xfId="6779"/>
    <cellStyle name="20% - 강조색3 2 2 6 2" xfId="6780"/>
    <cellStyle name="20% - 강조색3 2 2 6 3" xfId="6781"/>
    <cellStyle name="20% - 강조색3 2 2 6 4" xfId="6782"/>
    <cellStyle name="20% - 강조색3 2 2 6 5" xfId="6783"/>
    <cellStyle name="20% - 강조색3 2 2 7" xfId="6784"/>
    <cellStyle name="20% - 강조색3 2 2 7 2" xfId="6785"/>
    <cellStyle name="20% - 강조색3 2 2 7 3" xfId="6786"/>
    <cellStyle name="20% - 강조색3 2 2 7 4" xfId="6787"/>
    <cellStyle name="20% - 강조색3 2 2 7 5" xfId="6788"/>
    <cellStyle name="20% - 강조색3 2 2 8" xfId="6789"/>
    <cellStyle name="20% - 강조색3 2 2 8 2" xfId="6790"/>
    <cellStyle name="20% - 강조색3 2 2 8 3" xfId="6791"/>
    <cellStyle name="20% - 강조색3 2 2 8 4" xfId="6792"/>
    <cellStyle name="20% - 강조색3 2 2 8 5" xfId="6793"/>
    <cellStyle name="20% - 강조색3 2 2 9" xfId="6794"/>
    <cellStyle name="20% - 강조색3 2 2 9 2" xfId="6795"/>
    <cellStyle name="20% - 강조색3 2 2 9 3" xfId="6796"/>
    <cellStyle name="20% - 강조색3 2 2 9 4" xfId="6797"/>
    <cellStyle name="20% - 강조색3 2 2 9 5" xfId="6798"/>
    <cellStyle name="20% - 강조색3 2 3" xfId="4482"/>
    <cellStyle name="20% - 강조색3 2 3 2" xfId="6799"/>
    <cellStyle name="20% - 강조색3 2 3 2 2" xfId="6800"/>
    <cellStyle name="20% - 강조색3 2 3 3" xfId="6801"/>
    <cellStyle name="20% - 강조색3 2 3 4" xfId="6802"/>
    <cellStyle name="20% - 강조색3 2 3 5" xfId="6803"/>
    <cellStyle name="20% - 강조색3 2 3 6" xfId="6804"/>
    <cellStyle name="20% - 강조색3 2 4" xfId="6805"/>
    <cellStyle name="20% - 강조색3 2 4 2" xfId="6806"/>
    <cellStyle name="20% - 강조색3 2 4 3" xfId="6807"/>
    <cellStyle name="20% - 강조색3 2 4 4" xfId="6808"/>
    <cellStyle name="20% - 강조색3 2 4 5" xfId="6809"/>
    <cellStyle name="20% - 강조색3 2 5" xfId="6810"/>
    <cellStyle name="20% - 강조색3 2 5 2" xfId="6811"/>
    <cellStyle name="20% - 강조색3 2 5 3" xfId="6812"/>
    <cellStyle name="20% - 강조색3 2 5 4" xfId="6813"/>
    <cellStyle name="20% - 강조색3 2 5 5" xfId="6814"/>
    <cellStyle name="20% - 강조색3 2 6" xfId="6815"/>
    <cellStyle name="20% - 강조색3 2 6 2" xfId="6816"/>
    <cellStyle name="20% - 강조색3 2 6 3" xfId="6817"/>
    <cellStyle name="20% - 강조색3 2 6 4" xfId="6818"/>
    <cellStyle name="20% - 강조색3 2 6 5" xfId="6819"/>
    <cellStyle name="20% - 강조색3 2 7" xfId="6820"/>
    <cellStyle name="20% - 강조색3 2 7 2" xfId="6821"/>
    <cellStyle name="20% - 강조색3 2 7 3" xfId="6822"/>
    <cellStyle name="20% - 강조색3 2 7 4" xfId="6823"/>
    <cellStyle name="20% - 강조색3 2 7 5" xfId="6824"/>
    <cellStyle name="20% - 강조색3 2 8" xfId="6825"/>
    <cellStyle name="20% - 강조색3 2 8 2" xfId="6826"/>
    <cellStyle name="20% - 강조색3 2 8 3" xfId="6827"/>
    <cellStyle name="20% - 강조색3 2 8 4" xfId="6828"/>
    <cellStyle name="20% - 강조색3 2 8 5" xfId="6829"/>
    <cellStyle name="20% - 강조색3 2 9" xfId="6830"/>
    <cellStyle name="20% - 강조색3 2 9 2" xfId="6831"/>
    <cellStyle name="20% - 강조색3 2 9 3" xfId="6832"/>
    <cellStyle name="20% - 강조색3 2 9 4" xfId="6833"/>
    <cellStyle name="20% - 강조색3 2 9 5" xfId="6834"/>
    <cellStyle name="20% - 강조색3 3" xfId="2672"/>
    <cellStyle name="20% - 강조색3 3 2" xfId="4483"/>
    <cellStyle name="20% - 강조색3 3 2 2" xfId="6835"/>
    <cellStyle name="20% - 강조색3 3 3" xfId="6836"/>
    <cellStyle name="20% - 강조색3 4" xfId="2673"/>
    <cellStyle name="20% - 강조색3 4 2" xfId="6837"/>
    <cellStyle name="20% - 강조색3 5" xfId="2674"/>
    <cellStyle name="20% - 강조색3 5 2" xfId="6838"/>
    <cellStyle name="20% - 강조색3 6" xfId="2675"/>
    <cellStyle name="20% - 강조색3 7" xfId="2676"/>
    <cellStyle name="20% - 강조색4" xfId="2001" builtinId="42" customBuiltin="1"/>
    <cellStyle name="20% - 강조색4 2" xfId="2677"/>
    <cellStyle name="20% - 강조색4 2 10" xfId="6839"/>
    <cellStyle name="20% - 강조색4 2 10 2" xfId="6840"/>
    <cellStyle name="20% - 강조색4 2 10 3" xfId="6841"/>
    <cellStyle name="20% - 강조색4 2 10 4" xfId="6842"/>
    <cellStyle name="20% - 강조색4 2 10 5" xfId="6843"/>
    <cellStyle name="20% - 강조색4 2 11" xfId="6844"/>
    <cellStyle name="20% - 강조색4 2 11 2" xfId="6845"/>
    <cellStyle name="20% - 강조색4 2 11 3" xfId="6846"/>
    <cellStyle name="20% - 강조색4 2 11 4" xfId="6847"/>
    <cellStyle name="20% - 강조색4 2 11 5" xfId="6848"/>
    <cellStyle name="20% - 강조색4 2 12" xfId="6849"/>
    <cellStyle name="20% - 강조색4 2 12 2" xfId="6850"/>
    <cellStyle name="20% - 강조색4 2 12 3" xfId="6851"/>
    <cellStyle name="20% - 강조색4 2 12 4" xfId="6852"/>
    <cellStyle name="20% - 강조색4 2 12 5" xfId="6853"/>
    <cellStyle name="20% - 강조색4 2 13" xfId="6854"/>
    <cellStyle name="20% - 강조색4 2 13 2" xfId="6855"/>
    <cellStyle name="20% - 강조색4 2 13 3" xfId="6856"/>
    <cellStyle name="20% - 강조색4 2 13 4" xfId="6857"/>
    <cellStyle name="20% - 강조색4 2 13 5" xfId="6858"/>
    <cellStyle name="20% - 강조색4 2 14" xfId="6859"/>
    <cellStyle name="20% - 강조색4 2 15" xfId="6860"/>
    <cellStyle name="20% - 강조색4 2 16" xfId="6861"/>
    <cellStyle name="20% - 강조색4 2 17" xfId="6862"/>
    <cellStyle name="20% - 강조색4 2 18" xfId="6863"/>
    <cellStyle name="20% - 강조색4 2 2" xfId="2678"/>
    <cellStyle name="20% - 강조색4 2 2 10" xfId="6864"/>
    <cellStyle name="20% - 강조색4 2 2 10 2" xfId="6865"/>
    <cellStyle name="20% - 강조색4 2 2 10 3" xfId="6866"/>
    <cellStyle name="20% - 강조색4 2 2 10 4" xfId="6867"/>
    <cellStyle name="20% - 강조색4 2 2 10 5" xfId="6868"/>
    <cellStyle name="20% - 강조색4 2 2 11" xfId="6869"/>
    <cellStyle name="20% - 강조색4 2 2 11 2" xfId="6870"/>
    <cellStyle name="20% - 강조색4 2 2 11 3" xfId="6871"/>
    <cellStyle name="20% - 강조색4 2 2 11 4" xfId="6872"/>
    <cellStyle name="20% - 강조색4 2 2 11 5" xfId="6873"/>
    <cellStyle name="20% - 강조색4 2 2 12" xfId="6874"/>
    <cellStyle name="20% - 강조색4 2 2 13" xfId="6875"/>
    <cellStyle name="20% - 강조색4 2 2 14" xfId="6876"/>
    <cellStyle name="20% - 강조색4 2 2 15" xfId="6877"/>
    <cellStyle name="20% - 강조색4 2 2 16" xfId="6878"/>
    <cellStyle name="20% - 강조색4 2 2 2" xfId="6879"/>
    <cellStyle name="20% - 강조색4 2 2 2 2" xfId="6880"/>
    <cellStyle name="20% - 강조색4 2 2 2 3" xfId="6881"/>
    <cellStyle name="20% - 강조색4 2 2 2 4" xfId="6882"/>
    <cellStyle name="20% - 강조색4 2 2 2 5" xfId="6883"/>
    <cellStyle name="20% - 강조색4 2 2 3" xfId="6884"/>
    <cellStyle name="20% - 강조색4 2 2 3 2" xfId="6885"/>
    <cellStyle name="20% - 강조색4 2 2 3 3" xfId="6886"/>
    <cellStyle name="20% - 강조색4 2 2 3 4" xfId="6887"/>
    <cellStyle name="20% - 강조색4 2 2 3 5" xfId="6888"/>
    <cellStyle name="20% - 강조색4 2 2 4" xfId="6889"/>
    <cellStyle name="20% - 강조색4 2 2 4 2" xfId="6890"/>
    <cellStyle name="20% - 강조색4 2 2 4 3" xfId="6891"/>
    <cellStyle name="20% - 강조색4 2 2 4 4" xfId="6892"/>
    <cellStyle name="20% - 강조색4 2 2 4 5" xfId="6893"/>
    <cellStyle name="20% - 강조색4 2 2 5" xfId="6894"/>
    <cellStyle name="20% - 강조색4 2 2 5 2" xfId="6895"/>
    <cellStyle name="20% - 강조색4 2 2 5 3" xfId="6896"/>
    <cellStyle name="20% - 강조색4 2 2 5 4" xfId="6897"/>
    <cellStyle name="20% - 강조색4 2 2 5 5" xfId="6898"/>
    <cellStyle name="20% - 강조색4 2 2 6" xfId="6899"/>
    <cellStyle name="20% - 강조색4 2 2 6 2" xfId="6900"/>
    <cellStyle name="20% - 강조색4 2 2 6 3" xfId="6901"/>
    <cellStyle name="20% - 강조색4 2 2 6 4" xfId="6902"/>
    <cellStyle name="20% - 강조색4 2 2 6 5" xfId="6903"/>
    <cellStyle name="20% - 강조색4 2 2 7" xfId="6904"/>
    <cellStyle name="20% - 강조색4 2 2 7 2" xfId="6905"/>
    <cellStyle name="20% - 강조색4 2 2 7 3" xfId="6906"/>
    <cellStyle name="20% - 강조색4 2 2 7 4" xfId="6907"/>
    <cellStyle name="20% - 강조색4 2 2 7 5" xfId="6908"/>
    <cellStyle name="20% - 강조색4 2 2 8" xfId="6909"/>
    <cellStyle name="20% - 강조색4 2 2 8 2" xfId="6910"/>
    <cellStyle name="20% - 강조색4 2 2 8 3" xfId="6911"/>
    <cellStyle name="20% - 강조색4 2 2 8 4" xfId="6912"/>
    <cellStyle name="20% - 강조색4 2 2 8 5" xfId="6913"/>
    <cellStyle name="20% - 강조색4 2 2 9" xfId="6914"/>
    <cellStyle name="20% - 강조색4 2 2 9 2" xfId="6915"/>
    <cellStyle name="20% - 강조색4 2 2 9 3" xfId="6916"/>
    <cellStyle name="20% - 강조색4 2 2 9 4" xfId="6917"/>
    <cellStyle name="20% - 강조색4 2 2 9 5" xfId="6918"/>
    <cellStyle name="20% - 강조색4 2 3" xfId="4484"/>
    <cellStyle name="20% - 강조색4 2 3 2" xfId="6919"/>
    <cellStyle name="20% - 강조색4 2 3 2 2" xfId="6920"/>
    <cellStyle name="20% - 강조색4 2 3 3" xfId="6921"/>
    <cellStyle name="20% - 강조색4 2 3 4" xfId="6922"/>
    <cellStyle name="20% - 강조색4 2 3 5" xfId="6923"/>
    <cellStyle name="20% - 강조색4 2 3 6" xfId="6924"/>
    <cellStyle name="20% - 강조색4 2 4" xfId="6925"/>
    <cellStyle name="20% - 강조색4 2 4 2" xfId="6926"/>
    <cellStyle name="20% - 강조색4 2 4 3" xfId="6927"/>
    <cellStyle name="20% - 강조색4 2 4 4" xfId="6928"/>
    <cellStyle name="20% - 강조색4 2 4 5" xfId="6929"/>
    <cellStyle name="20% - 강조색4 2 5" xfId="6930"/>
    <cellStyle name="20% - 강조색4 2 5 2" xfId="6931"/>
    <cellStyle name="20% - 강조색4 2 5 3" xfId="6932"/>
    <cellStyle name="20% - 강조색4 2 5 4" xfId="6933"/>
    <cellStyle name="20% - 강조색4 2 5 5" xfId="6934"/>
    <cellStyle name="20% - 강조색4 2 6" xfId="6935"/>
    <cellStyle name="20% - 강조색4 2 6 2" xfId="6936"/>
    <cellStyle name="20% - 강조색4 2 6 3" xfId="6937"/>
    <cellStyle name="20% - 강조색4 2 6 4" xfId="6938"/>
    <cellStyle name="20% - 강조색4 2 6 5" xfId="6939"/>
    <cellStyle name="20% - 강조색4 2 7" xfId="6940"/>
    <cellStyle name="20% - 강조색4 2 7 2" xfId="6941"/>
    <cellStyle name="20% - 강조색4 2 7 3" xfId="6942"/>
    <cellStyle name="20% - 강조색4 2 7 4" xfId="6943"/>
    <cellStyle name="20% - 강조색4 2 7 5" xfId="6944"/>
    <cellStyle name="20% - 강조색4 2 8" xfId="6945"/>
    <cellStyle name="20% - 강조색4 2 8 2" xfId="6946"/>
    <cellStyle name="20% - 강조색4 2 8 3" xfId="6947"/>
    <cellStyle name="20% - 강조색4 2 8 4" xfId="6948"/>
    <cellStyle name="20% - 강조색4 2 8 5" xfId="6949"/>
    <cellStyle name="20% - 강조색4 2 9" xfId="6950"/>
    <cellStyle name="20% - 강조색4 2 9 2" xfId="6951"/>
    <cellStyle name="20% - 강조색4 2 9 3" xfId="6952"/>
    <cellStyle name="20% - 강조색4 2 9 4" xfId="6953"/>
    <cellStyle name="20% - 강조색4 2 9 5" xfId="6954"/>
    <cellStyle name="20% - 강조색4 3" xfId="2679"/>
    <cellStyle name="20% - 강조색4 3 2" xfId="4485"/>
    <cellStyle name="20% - 강조색4 3 2 2" xfId="6955"/>
    <cellStyle name="20% - 강조색4 3 3" xfId="6956"/>
    <cellStyle name="20% - 강조색4 4" xfId="2680"/>
    <cellStyle name="20% - 강조색4 4 2" xfId="6957"/>
    <cellStyle name="20% - 강조색4 5" xfId="2681"/>
    <cellStyle name="20% - 강조색4 5 2" xfId="6958"/>
    <cellStyle name="20% - 강조색4 6" xfId="2682"/>
    <cellStyle name="20% - 강조색4 7" xfId="2683"/>
    <cellStyle name="20% - 강조색5" xfId="2002" builtinId="46" customBuiltin="1"/>
    <cellStyle name="20% - 강조색5 2" xfId="2684"/>
    <cellStyle name="20% - 강조색5 2 10" xfId="6959"/>
    <cellStyle name="20% - 강조색5 2 10 2" xfId="6960"/>
    <cellStyle name="20% - 강조색5 2 10 3" xfId="6961"/>
    <cellStyle name="20% - 강조색5 2 10 4" xfId="6962"/>
    <cellStyle name="20% - 강조색5 2 10 5" xfId="6963"/>
    <cellStyle name="20% - 강조색5 2 11" xfId="6964"/>
    <cellStyle name="20% - 강조색5 2 11 2" xfId="6965"/>
    <cellStyle name="20% - 강조색5 2 11 3" xfId="6966"/>
    <cellStyle name="20% - 강조색5 2 11 4" xfId="6967"/>
    <cellStyle name="20% - 강조색5 2 11 5" xfId="6968"/>
    <cellStyle name="20% - 강조색5 2 12" xfId="6969"/>
    <cellStyle name="20% - 강조색5 2 12 2" xfId="6970"/>
    <cellStyle name="20% - 강조색5 2 12 3" xfId="6971"/>
    <cellStyle name="20% - 강조색5 2 12 4" xfId="6972"/>
    <cellStyle name="20% - 강조색5 2 12 5" xfId="6973"/>
    <cellStyle name="20% - 강조색5 2 13" xfId="6974"/>
    <cellStyle name="20% - 강조색5 2 13 2" xfId="6975"/>
    <cellStyle name="20% - 강조색5 2 13 3" xfId="6976"/>
    <cellStyle name="20% - 강조색5 2 13 4" xfId="6977"/>
    <cellStyle name="20% - 강조색5 2 13 5" xfId="6978"/>
    <cellStyle name="20% - 강조색5 2 14" xfId="6979"/>
    <cellStyle name="20% - 강조색5 2 15" xfId="6980"/>
    <cellStyle name="20% - 강조색5 2 16" xfId="6981"/>
    <cellStyle name="20% - 강조색5 2 17" xfId="6982"/>
    <cellStyle name="20% - 강조색5 2 18" xfId="6983"/>
    <cellStyle name="20% - 강조색5 2 2" xfId="2685"/>
    <cellStyle name="20% - 강조색5 2 2 10" xfId="6984"/>
    <cellStyle name="20% - 강조색5 2 2 10 2" xfId="6985"/>
    <cellStyle name="20% - 강조색5 2 2 10 3" xfId="6986"/>
    <cellStyle name="20% - 강조색5 2 2 10 4" xfId="6987"/>
    <cellStyle name="20% - 강조색5 2 2 10 5" xfId="6988"/>
    <cellStyle name="20% - 강조색5 2 2 11" xfId="6989"/>
    <cellStyle name="20% - 강조색5 2 2 11 2" xfId="6990"/>
    <cellStyle name="20% - 강조색5 2 2 11 3" xfId="6991"/>
    <cellStyle name="20% - 강조색5 2 2 11 4" xfId="6992"/>
    <cellStyle name="20% - 강조색5 2 2 11 5" xfId="6993"/>
    <cellStyle name="20% - 강조색5 2 2 12" xfId="6994"/>
    <cellStyle name="20% - 강조색5 2 2 13" xfId="6995"/>
    <cellStyle name="20% - 강조색5 2 2 14" xfId="6996"/>
    <cellStyle name="20% - 강조색5 2 2 15" xfId="6997"/>
    <cellStyle name="20% - 강조색5 2 2 16" xfId="6998"/>
    <cellStyle name="20% - 강조색5 2 2 2" xfId="6999"/>
    <cellStyle name="20% - 강조색5 2 2 2 2" xfId="7000"/>
    <cellStyle name="20% - 강조색5 2 2 2 3" xfId="7001"/>
    <cellStyle name="20% - 강조색5 2 2 2 4" xfId="7002"/>
    <cellStyle name="20% - 강조색5 2 2 2 5" xfId="7003"/>
    <cellStyle name="20% - 강조색5 2 2 3" xfId="7004"/>
    <cellStyle name="20% - 강조색5 2 2 3 2" xfId="7005"/>
    <cellStyle name="20% - 강조색5 2 2 3 3" xfId="7006"/>
    <cellStyle name="20% - 강조색5 2 2 3 4" xfId="7007"/>
    <cellStyle name="20% - 강조색5 2 2 3 5" xfId="7008"/>
    <cellStyle name="20% - 강조색5 2 2 4" xfId="7009"/>
    <cellStyle name="20% - 강조색5 2 2 4 2" xfId="7010"/>
    <cellStyle name="20% - 강조색5 2 2 4 3" xfId="7011"/>
    <cellStyle name="20% - 강조색5 2 2 4 4" xfId="7012"/>
    <cellStyle name="20% - 강조색5 2 2 4 5" xfId="7013"/>
    <cellStyle name="20% - 강조색5 2 2 5" xfId="7014"/>
    <cellStyle name="20% - 강조색5 2 2 5 2" xfId="7015"/>
    <cellStyle name="20% - 강조색5 2 2 5 3" xfId="7016"/>
    <cellStyle name="20% - 강조색5 2 2 5 4" xfId="7017"/>
    <cellStyle name="20% - 강조색5 2 2 5 5" xfId="7018"/>
    <cellStyle name="20% - 강조색5 2 2 6" xfId="7019"/>
    <cellStyle name="20% - 강조색5 2 2 6 2" xfId="7020"/>
    <cellStyle name="20% - 강조색5 2 2 6 3" xfId="7021"/>
    <cellStyle name="20% - 강조색5 2 2 6 4" xfId="7022"/>
    <cellStyle name="20% - 강조색5 2 2 6 5" xfId="7023"/>
    <cellStyle name="20% - 강조색5 2 2 7" xfId="7024"/>
    <cellStyle name="20% - 강조색5 2 2 7 2" xfId="7025"/>
    <cellStyle name="20% - 강조색5 2 2 7 3" xfId="7026"/>
    <cellStyle name="20% - 강조색5 2 2 7 4" xfId="7027"/>
    <cellStyle name="20% - 강조색5 2 2 7 5" xfId="7028"/>
    <cellStyle name="20% - 강조색5 2 2 8" xfId="7029"/>
    <cellStyle name="20% - 강조색5 2 2 8 2" xfId="7030"/>
    <cellStyle name="20% - 강조색5 2 2 8 3" xfId="7031"/>
    <cellStyle name="20% - 강조색5 2 2 8 4" xfId="7032"/>
    <cellStyle name="20% - 강조색5 2 2 8 5" xfId="7033"/>
    <cellStyle name="20% - 강조색5 2 2 9" xfId="7034"/>
    <cellStyle name="20% - 강조색5 2 2 9 2" xfId="7035"/>
    <cellStyle name="20% - 강조색5 2 2 9 3" xfId="7036"/>
    <cellStyle name="20% - 강조색5 2 2 9 4" xfId="7037"/>
    <cellStyle name="20% - 강조색5 2 2 9 5" xfId="7038"/>
    <cellStyle name="20% - 강조색5 2 3" xfId="4486"/>
    <cellStyle name="20% - 강조색5 2 3 2" xfId="7039"/>
    <cellStyle name="20% - 강조색5 2 3 2 2" xfId="7040"/>
    <cellStyle name="20% - 강조색5 2 3 3" xfId="7041"/>
    <cellStyle name="20% - 강조색5 2 3 4" xfId="7042"/>
    <cellStyle name="20% - 강조색5 2 3 5" xfId="7043"/>
    <cellStyle name="20% - 강조색5 2 3 6" xfId="7044"/>
    <cellStyle name="20% - 강조색5 2 4" xfId="7045"/>
    <cellStyle name="20% - 강조색5 2 4 2" xfId="7046"/>
    <cellStyle name="20% - 강조색5 2 4 3" xfId="7047"/>
    <cellStyle name="20% - 강조색5 2 4 4" xfId="7048"/>
    <cellStyle name="20% - 강조색5 2 4 5" xfId="7049"/>
    <cellStyle name="20% - 강조색5 2 5" xfId="7050"/>
    <cellStyle name="20% - 강조색5 2 5 2" xfId="7051"/>
    <cellStyle name="20% - 강조색5 2 5 3" xfId="7052"/>
    <cellStyle name="20% - 강조색5 2 5 4" xfId="7053"/>
    <cellStyle name="20% - 강조색5 2 5 5" xfId="7054"/>
    <cellStyle name="20% - 강조색5 2 6" xfId="7055"/>
    <cellStyle name="20% - 강조색5 2 6 2" xfId="7056"/>
    <cellStyle name="20% - 강조색5 2 6 3" xfId="7057"/>
    <cellStyle name="20% - 강조색5 2 6 4" xfId="7058"/>
    <cellStyle name="20% - 강조색5 2 6 5" xfId="7059"/>
    <cellStyle name="20% - 강조색5 2 7" xfId="7060"/>
    <cellStyle name="20% - 강조색5 2 7 2" xfId="7061"/>
    <cellStyle name="20% - 강조색5 2 7 3" xfId="7062"/>
    <cellStyle name="20% - 강조색5 2 7 4" xfId="7063"/>
    <cellStyle name="20% - 강조색5 2 7 5" xfId="7064"/>
    <cellStyle name="20% - 강조색5 2 8" xfId="7065"/>
    <cellStyle name="20% - 강조색5 2 8 2" xfId="7066"/>
    <cellStyle name="20% - 강조색5 2 8 3" xfId="7067"/>
    <cellStyle name="20% - 강조색5 2 8 4" xfId="7068"/>
    <cellStyle name="20% - 강조색5 2 8 5" xfId="7069"/>
    <cellStyle name="20% - 강조색5 2 9" xfId="7070"/>
    <cellStyle name="20% - 강조색5 2 9 2" xfId="7071"/>
    <cellStyle name="20% - 강조색5 2 9 3" xfId="7072"/>
    <cellStyle name="20% - 강조색5 2 9 4" xfId="7073"/>
    <cellStyle name="20% - 강조색5 2 9 5" xfId="7074"/>
    <cellStyle name="20% - 강조색5 3" xfId="2686"/>
    <cellStyle name="20% - 강조색5 3 2" xfId="4487"/>
    <cellStyle name="20% - 강조색5 3 2 2" xfId="7075"/>
    <cellStyle name="20% - 강조색5 3 3" xfId="7076"/>
    <cellStyle name="20% - 강조색5 4" xfId="2687"/>
    <cellStyle name="20% - 강조색5 4 2" xfId="7077"/>
    <cellStyle name="20% - 강조색5 5" xfId="2688"/>
    <cellStyle name="20% - 강조색5 5 2" xfId="7078"/>
    <cellStyle name="20% - 강조색5 6" xfId="2689"/>
    <cellStyle name="20% - 강조색5 7" xfId="2690"/>
    <cellStyle name="20% - 강조색6" xfId="2003" builtinId="50" customBuiltin="1"/>
    <cellStyle name="20% - 강조색6 2" xfId="2691"/>
    <cellStyle name="20% - 강조색6 2 10" xfId="7079"/>
    <cellStyle name="20% - 강조색6 2 10 2" xfId="7080"/>
    <cellStyle name="20% - 강조색6 2 10 3" xfId="7081"/>
    <cellStyle name="20% - 강조색6 2 10 4" xfId="7082"/>
    <cellStyle name="20% - 강조색6 2 10 5" xfId="7083"/>
    <cellStyle name="20% - 강조색6 2 11" xfId="7084"/>
    <cellStyle name="20% - 강조색6 2 11 2" xfId="7085"/>
    <cellStyle name="20% - 강조색6 2 11 3" xfId="7086"/>
    <cellStyle name="20% - 강조색6 2 11 4" xfId="7087"/>
    <cellStyle name="20% - 강조색6 2 11 5" xfId="7088"/>
    <cellStyle name="20% - 강조색6 2 12" xfId="7089"/>
    <cellStyle name="20% - 강조색6 2 12 2" xfId="7090"/>
    <cellStyle name="20% - 강조색6 2 12 3" xfId="7091"/>
    <cellStyle name="20% - 강조색6 2 12 4" xfId="7092"/>
    <cellStyle name="20% - 강조색6 2 12 5" xfId="7093"/>
    <cellStyle name="20% - 강조색6 2 13" xfId="7094"/>
    <cellStyle name="20% - 강조색6 2 13 2" xfId="7095"/>
    <cellStyle name="20% - 강조색6 2 13 3" xfId="7096"/>
    <cellStyle name="20% - 강조색6 2 13 4" xfId="7097"/>
    <cellStyle name="20% - 강조색6 2 13 5" xfId="7098"/>
    <cellStyle name="20% - 강조색6 2 14" xfId="7099"/>
    <cellStyle name="20% - 강조색6 2 15" xfId="7100"/>
    <cellStyle name="20% - 강조색6 2 16" xfId="7101"/>
    <cellStyle name="20% - 강조색6 2 17" xfId="7102"/>
    <cellStyle name="20% - 강조색6 2 18" xfId="7103"/>
    <cellStyle name="20% - 강조색6 2 2" xfId="2692"/>
    <cellStyle name="20% - 강조색6 2 2 10" xfId="7104"/>
    <cellStyle name="20% - 강조색6 2 2 10 2" xfId="7105"/>
    <cellStyle name="20% - 강조색6 2 2 10 3" xfId="7106"/>
    <cellStyle name="20% - 강조색6 2 2 10 4" xfId="7107"/>
    <cellStyle name="20% - 강조색6 2 2 10 5" xfId="7108"/>
    <cellStyle name="20% - 강조색6 2 2 11" xfId="7109"/>
    <cellStyle name="20% - 강조색6 2 2 11 2" xfId="7110"/>
    <cellStyle name="20% - 강조색6 2 2 11 3" xfId="7111"/>
    <cellStyle name="20% - 강조색6 2 2 11 4" xfId="7112"/>
    <cellStyle name="20% - 강조색6 2 2 11 5" xfId="7113"/>
    <cellStyle name="20% - 강조색6 2 2 12" xfId="7114"/>
    <cellStyle name="20% - 강조색6 2 2 13" xfId="7115"/>
    <cellStyle name="20% - 강조색6 2 2 14" xfId="7116"/>
    <cellStyle name="20% - 강조색6 2 2 15" xfId="7117"/>
    <cellStyle name="20% - 강조색6 2 2 16" xfId="7118"/>
    <cellStyle name="20% - 강조색6 2 2 2" xfId="7119"/>
    <cellStyle name="20% - 강조색6 2 2 2 2" xfId="7120"/>
    <cellStyle name="20% - 강조색6 2 2 2 3" xfId="7121"/>
    <cellStyle name="20% - 강조색6 2 2 2 4" xfId="7122"/>
    <cellStyle name="20% - 강조색6 2 2 2 5" xfId="7123"/>
    <cellStyle name="20% - 강조색6 2 2 3" xfId="7124"/>
    <cellStyle name="20% - 강조색6 2 2 3 2" xfId="7125"/>
    <cellStyle name="20% - 강조색6 2 2 3 3" xfId="7126"/>
    <cellStyle name="20% - 강조색6 2 2 3 4" xfId="7127"/>
    <cellStyle name="20% - 강조색6 2 2 3 5" xfId="7128"/>
    <cellStyle name="20% - 강조색6 2 2 4" xfId="7129"/>
    <cellStyle name="20% - 강조색6 2 2 4 2" xfId="7130"/>
    <cellStyle name="20% - 강조색6 2 2 4 3" xfId="7131"/>
    <cellStyle name="20% - 강조색6 2 2 4 4" xfId="7132"/>
    <cellStyle name="20% - 강조색6 2 2 4 5" xfId="7133"/>
    <cellStyle name="20% - 강조색6 2 2 5" xfId="7134"/>
    <cellStyle name="20% - 강조색6 2 2 5 2" xfId="7135"/>
    <cellStyle name="20% - 강조색6 2 2 5 3" xfId="7136"/>
    <cellStyle name="20% - 강조색6 2 2 5 4" xfId="7137"/>
    <cellStyle name="20% - 강조색6 2 2 5 5" xfId="7138"/>
    <cellStyle name="20% - 강조색6 2 2 6" xfId="7139"/>
    <cellStyle name="20% - 강조색6 2 2 6 2" xfId="7140"/>
    <cellStyle name="20% - 강조색6 2 2 6 3" xfId="7141"/>
    <cellStyle name="20% - 강조색6 2 2 6 4" xfId="7142"/>
    <cellStyle name="20% - 강조색6 2 2 6 5" xfId="7143"/>
    <cellStyle name="20% - 강조색6 2 2 7" xfId="7144"/>
    <cellStyle name="20% - 강조색6 2 2 7 2" xfId="7145"/>
    <cellStyle name="20% - 강조색6 2 2 7 3" xfId="7146"/>
    <cellStyle name="20% - 강조색6 2 2 7 4" xfId="7147"/>
    <cellStyle name="20% - 강조색6 2 2 7 5" xfId="7148"/>
    <cellStyle name="20% - 강조색6 2 2 8" xfId="7149"/>
    <cellStyle name="20% - 강조색6 2 2 8 2" xfId="7150"/>
    <cellStyle name="20% - 강조색6 2 2 8 3" xfId="7151"/>
    <cellStyle name="20% - 강조색6 2 2 8 4" xfId="7152"/>
    <cellStyle name="20% - 강조색6 2 2 8 5" xfId="7153"/>
    <cellStyle name="20% - 강조색6 2 2 9" xfId="7154"/>
    <cellStyle name="20% - 강조색6 2 2 9 2" xfId="7155"/>
    <cellStyle name="20% - 강조색6 2 2 9 3" xfId="7156"/>
    <cellStyle name="20% - 강조색6 2 2 9 4" xfId="7157"/>
    <cellStyle name="20% - 강조색6 2 2 9 5" xfId="7158"/>
    <cellStyle name="20% - 강조색6 2 3" xfId="4488"/>
    <cellStyle name="20% - 강조색6 2 3 2" xfId="7159"/>
    <cellStyle name="20% - 강조색6 2 3 2 2" xfId="7160"/>
    <cellStyle name="20% - 강조색6 2 3 3" xfId="7161"/>
    <cellStyle name="20% - 강조색6 2 3 4" xfId="7162"/>
    <cellStyle name="20% - 강조색6 2 3 5" xfId="7163"/>
    <cellStyle name="20% - 강조색6 2 3 6" xfId="7164"/>
    <cellStyle name="20% - 강조색6 2 4" xfId="7165"/>
    <cellStyle name="20% - 강조색6 2 4 2" xfId="7166"/>
    <cellStyle name="20% - 강조색6 2 4 3" xfId="7167"/>
    <cellStyle name="20% - 강조색6 2 4 4" xfId="7168"/>
    <cellStyle name="20% - 강조색6 2 4 5" xfId="7169"/>
    <cellStyle name="20% - 강조색6 2 5" xfId="7170"/>
    <cellStyle name="20% - 강조색6 2 5 2" xfId="7171"/>
    <cellStyle name="20% - 강조색6 2 5 3" xfId="7172"/>
    <cellStyle name="20% - 강조색6 2 5 4" xfId="7173"/>
    <cellStyle name="20% - 강조색6 2 5 5" xfId="7174"/>
    <cellStyle name="20% - 강조색6 2 6" xfId="7175"/>
    <cellStyle name="20% - 강조색6 2 6 2" xfId="7176"/>
    <cellStyle name="20% - 강조색6 2 6 3" xfId="7177"/>
    <cellStyle name="20% - 강조색6 2 6 4" xfId="7178"/>
    <cellStyle name="20% - 강조색6 2 6 5" xfId="7179"/>
    <cellStyle name="20% - 강조색6 2 7" xfId="7180"/>
    <cellStyle name="20% - 강조색6 2 7 2" xfId="7181"/>
    <cellStyle name="20% - 강조색6 2 7 3" xfId="7182"/>
    <cellStyle name="20% - 강조색6 2 7 4" xfId="7183"/>
    <cellStyle name="20% - 강조색6 2 7 5" xfId="7184"/>
    <cellStyle name="20% - 강조색6 2 8" xfId="7185"/>
    <cellStyle name="20% - 강조색6 2 8 2" xfId="7186"/>
    <cellStyle name="20% - 강조색6 2 8 3" xfId="7187"/>
    <cellStyle name="20% - 강조색6 2 8 4" xfId="7188"/>
    <cellStyle name="20% - 강조색6 2 8 5" xfId="7189"/>
    <cellStyle name="20% - 강조색6 2 9" xfId="7190"/>
    <cellStyle name="20% - 강조색6 2 9 2" xfId="7191"/>
    <cellStyle name="20% - 강조색6 2 9 3" xfId="7192"/>
    <cellStyle name="20% - 강조색6 2 9 4" xfId="7193"/>
    <cellStyle name="20% - 강조색6 2 9 5" xfId="7194"/>
    <cellStyle name="20% - 강조색6 3" xfId="2693"/>
    <cellStyle name="20% - 강조색6 3 2" xfId="4489"/>
    <cellStyle name="20% - 강조색6 3 2 2" xfId="7195"/>
    <cellStyle name="20% - 강조색6 3 3" xfId="7196"/>
    <cellStyle name="20% - 강조색6 4" xfId="2694"/>
    <cellStyle name="20% - 강조색6 4 2" xfId="7197"/>
    <cellStyle name="20% - 강조색6 5" xfId="2695"/>
    <cellStyle name="20% - 강조색6 5 2" xfId="7198"/>
    <cellStyle name="20% - 강조색6 6" xfId="2696"/>
    <cellStyle name="20% - 강조색6 7" xfId="2697"/>
    <cellStyle name="2자리" xfId="2004"/>
    <cellStyle name="2자리 2" xfId="4490"/>
    <cellStyle name="³?a" xfId="2698"/>
    <cellStyle name="³?a 2" xfId="7199"/>
    <cellStyle name="³?a 3" xfId="7200"/>
    <cellStyle name="၃urrency_OTD thru NOR " xfId="12660"/>
    <cellStyle name="40% - 강조색1" xfId="2005" builtinId="31" customBuiltin="1"/>
    <cellStyle name="40% - 강조색1 2" xfId="2699"/>
    <cellStyle name="40% - 강조색1 2 10" xfId="7201"/>
    <cellStyle name="40% - 강조색1 2 10 2" xfId="7202"/>
    <cellStyle name="40% - 강조색1 2 10 3" xfId="7203"/>
    <cellStyle name="40% - 강조색1 2 10 4" xfId="7204"/>
    <cellStyle name="40% - 강조색1 2 10 5" xfId="7205"/>
    <cellStyle name="40% - 강조색1 2 11" xfId="7206"/>
    <cellStyle name="40% - 강조색1 2 11 2" xfId="7207"/>
    <cellStyle name="40% - 강조색1 2 11 3" xfId="7208"/>
    <cellStyle name="40% - 강조색1 2 11 4" xfId="7209"/>
    <cellStyle name="40% - 강조색1 2 11 5" xfId="7210"/>
    <cellStyle name="40% - 강조색1 2 12" xfId="7211"/>
    <cellStyle name="40% - 강조색1 2 12 2" xfId="7212"/>
    <cellStyle name="40% - 강조색1 2 12 3" xfId="7213"/>
    <cellStyle name="40% - 강조색1 2 12 4" xfId="7214"/>
    <cellStyle name="40% - 강조색1 2 12 5" xfId="7215"/>
    <cellStyle name="40% - 강조색1 2 13" xfId="7216"/>
    <cellStyle name="40% - 강조색1 2 13 2" xfId="7217"/>
    <cellStyle name="40% - 강조색1 2 13 3" xfId="7218"/>
    <cellStyle name="40% - 강조색1 2 13 4" xfId="7219"/>
    <cellStyle name="40% - 강조색1 2 13 5" xfId="7220"/>
    <cellStyle name="40% - 강조색1 2 14" xfId="7221"/>
    <cellStyle name="40% - 강조색1 2 15" xfId="7222"/>
    <cellStyle name="40% - 강조색1 2 16" xfId="7223"/>
    <cellStyle name="40% - 강조색1 2 17" xfId="7224"/>
    <cellStyle name="40% - 강조색1 2 18" xfId="7225"/>
    <cellStyle name="40% - 강조색1 2 2" xfId="2700"/>
    <cellStyle name="40% - 강조색1 2 2 10" xfId="7226"/>
    <cellStyle name="40% - 강조색1 2 2 10 2" xfId="7227"/>
    <cellStyle name="40% - 강조색1 2 2 10 3" xfId="7228"/>
    <cellStyle name="40% - 강조색1 2 2 10 4" xfId="7229"/>
    <cellStyle name="40% - 강조색1 2 2 10 5" xfId="7230"/>
    <cellStyle name="40% - 강조색1 2 2 11" xfId="7231"/>
    <cellStyle name="40% - 강조색1 2 2 11 2" xfId="7232"/>
    <cellStyle name="40% - 강조색1 2 2 11 3" xfId="7233"/>
    <cellStyle name="40% - 강조색1 2 2 11 4" xfId="7234"/>
    <cellStyle name="40% - 강조색1 2 2 11 5" xfId="7235"/>
    <cellStyle name="40% - 강조색1 2 2 12" xfId="7236"/>
    <cellStyle name="40% - 강조색1 2 2 13" xfId="7237"/>
    <cellStyle name="40% - 강조색1 2 2 14" xfId="7238"/>
    <cellStyle name="40% - 강조색1 2 2 15" xfId="7239"/>
    <cellStyle name="40% - 강조색1 2 2 16" xfId="7240"/>
    <cellStyle name="40% - 강조색1 2 2 2" xfId="7241"/>
    <cellStyle name="40% - 강조색1 2 2 2 2" xfId="7242"/>
    <cellStyle name="40% - 강조색1 2 2 2 3" xfId="7243"/>
    <cellStyle name="40% - 강조색1 2 2 2 4" xfId="7244"/>
    <cellStyle name="40% - 강조색1 2 2 2 5" xfId="7245"/>
    <cellStyle name="40% - 강조색1 2 2 3" xfId="7246"/>
    <cellStyle name="40% - 강조색1 2 2 3 2" xfId="7247"/>
    <cellStyle name="40% - 강조색1 2 2 3 3" xfId="7248"/>
    <cellStyle name="40% - 강조색1 2 2 3 4" xfId="7249"/>
    <cellStyle name="40% - 강조색1 2 2 3 5" xfId="7250"/>
    <cellStyle name="40% - 강조색1 2 2 4" xfId="7251"/>
    <cellStyle name="40% - 강조색1 2 2 4 2" xfId="7252"/>
    <cellStyle name="40% - 강조색1 2 2 4 3" xfId="7253"/>
    <cellStyle name="40% - 강조색1 2 2 4 4" xfId="7254"/>
    <cellStyle name="40% - 강조색1 2 2 4 5" xfId="7255"/>
    <cellStyle name="40% - 강조색1 2 2 5" xfId="7256"/>
    <cellStyle name="40% - 강조색1 2 2 5 2" xfId="7257"/>
    <cellStyle name="40% - 강조색1 2 2 5 3" xfId="7258"/>
    <cellStyle name="40% - 강조색1 2 2 5 4" xfId="7259"/>
    <cellStyle name="40% - 강조색1 2 2 5 5" xfId="7260"/>
    <cellStyle name="40% - 강조색1 2 2 6" xfId="7261"/>
    <cellStyle name="40% - 강조색1 2 2 6 2" xfId="7262"/>
    <cellStyle name="40% - 강조색1 2 2 6 3" xfId="7263"/>
    <cellStyle name="40% - 강조색1 2 2 6 4" xfId="7264"/>
    <cellStyle name="40% - 강조색1 2 2 6 5" xfId="7265"/>
    <cellStyle name="40% - 강조색1 2 2 7" xfId="7266"/>
    <cellStyle name="40% - 강조색1 2 2 7 2" xfId="7267"/>
    <cellStyle name="40% - 강조색1 2 2 7 3" xfId="7268"/>
    <cellStyle name="40% - 강조색1 2 2 7 4" xfId="7269"/>
    <cellStyle name="40% - 강조색1 2 2 7 5" xfId="7270"/>
    <cellStyle name="40% - 강조색1 2 2 8" xfId="7271"/>
    <cellStyle name="40% - 강조색1 2 2 8 2" xfId="7272"/>
    <cellStyle name="40% - 강조색1 2 2 8 3" xfId="7273"/>
    <cellStyle name="40% - 강조색1 2 2 8 4" xfId="7274"/>
    <cellStyle name="40% - 강조색1 2 2 8 5" xfId="7275"/>
    <cellStyle name="40% - 강조색1 2 2 9" xfId="7276"/>
    <cellStyle name="40% - 강조색1 2 2 9 2" xfId="7277"/>
    <cellStyle name="40% - 강조색1 2 2 9 3" xfId="7278"/>
    <cellStyle name="40% - 강조색1 2 2 9 4" xfId="7279"/>
    <cellStyle name="40% - 강조색1 2 2 9 5" xfId="7280"/>
    <cellStyle name="40% - 강조색1 2 3" xfId="4491"/>
    <cellStyle name="40% - 강조색1 2 3 2" xfId="7281"/>
    <cellStyle name="40% - 강조색1 2 3 2 2" xfId="7282"/>
    <cellStyle name="40% - 강조색1 2 3 3" xfId="7283"/>
    <cellStyle name="40% - 강조색1 2 3 4" xfId="7284"/>
    <cellStyle name="40% - 강조색1 2 3 5" xfId="7285"/>
    <cellStyle name="40% - 강조색1 2 3 6" xfId="7286"/>
    <cellStyle name="40% - 강조색1 2 4" xfId="7287"/>
    <cellStyle name="40% - 강조색1 2 4 2" xfId="7288"/>
    <cellStyle name="40% - 강조색1 2 4 3" xfId="7289"/>
    <cellStyle name="40% - 강조색1 2 4 4" xfId="7290"/>
    <cellStyle name="40% - 강조색1 2 4 5" xfId="7291"/>
    <cellStyle name="40% - 강조색1 2 5" xfId="7292"/>
    <cellStyle name="40% - 강조색1 2 5 2" xfId="7293"/>
    <cellStyle name="40% - 강조색1 2 5 3" xfId="7294"/>
    <cellStyle name="40% - 강조색1 2 5 4" xfId="7295"/>
    <cellStyle name="40% - 강조색1 2 5 5" xfId="7296"/>
    <cellStyle name="40% - 강조색1 2 6" xfId="7297"/>
    <cellStyle name="40% - 강조색1 2 6 2" xfId="7298"/>
    <cellStyle name="40% - 강조색1 2 6 3" xfId="7299"/>
    <cellStyle name="40% - 강조색1 2 6 4" xfId="7300"/>
    <cellStyle name="40% - 강조색1 2 6 5" xfId="7301"/>
    <cellStyle name="40% - 강조색1 2 7" xfId="7302"/>
    <cellStyle name="40% - 강조색1 2 7 2" xfId="7303"/>
    <cellStyle name="40% - 강조색1 2 7 3" xfId="7304"/>
    <cellStyle name="40% - 강조색1 2 7 4" xfId="7305"/>
    <cellStyle name="40% - 강조색1 2 7 5" xfId="7306"/>
    <cellStyle name="40% - 강조색1 2 8" xfId="7307"/>
    <cellStyle name="40% - 강조색1 2 8 2" xfId="7308"/>
    <cellStyle name="40% - 강조색1 2 8 3" xfId="7309"/>
    <cellStyle name="40% - 강조색1 2 8 4" xfId="7310"/>
    <cellStyle name="40% - 강조색1 2 8 5" xfId="7311"/>
    <cellStyle name="40% - 강조색1 2 9" xfId="7312"/>
    <cellStyle name="40% - 강조색1 2 9 2" xfId="7313"/>
    <cellStyle name="40% - 강조색1 2 9 3" xfId="7314"/>
    <cellStyle name="40% - 강조색1 2 9 4" xfId="7315"/>
    <cellStyle name="40% - 강조색1 2 9 5" xfId="7316"/>
    <cellStyle name="40% - 강조색1 3" xfId="2701"/>
    <cellStyle name="40% - 강조색1 3 2" xfId="4492"/>
    <cellStyle name="40% - 강조색1 3 2 2" xfId="7317"/>
    <cellStyle name="40% - 강조색1 3 3" xfId="7318"/>
    <cellStyle name="40% - 강조색1 4" xfId="2702"/>
    <cellStyle name="40% - 강조색1 4 2" xfId="7319"/>
    <cellStyle name="40% - 강조색1 5" xfId="2703"/>
    <cellStyle name="40% - 강조색1 5 2" xfId="7320"/>
    <cellStyle name="40% - 강조색1 6" xfId="2704"/>
    <cellStyle name="40% - 강조색1 7" xfId="2705"/>
    <cellStyle name="40% - 강조색2" xfId="2006" builtinId="35" customBuiltin="1"/>
    <cellStyle name="40% - 강조색2 2" xfId="2706"/>
    <cellStyle name="40% - 강조색2 2 10" xfId="7321"/>
    <cellStyle name="40% - 강조색2 2 10 2" xfId="7322"/>
    <cellStyle name="40% - 강조색2 2 10 3" xfId="7323"/>
    <cellStyle name="40% - 강조색2 2 10 4" xfId="7324"/>
    <cellStyle name="40% - 강조색2 2 10 5" xfId="7325"/>
    <cellStyle name="40% - 강조색2 2 11" xfId="7326"/>
    <cellStyle name="40% - 강조색2 2 11 2" xfId="7327"/>
    <cellStyle name="40% - 강조색2 2 11 3" xfId="7328"/>
    <cellStyle name="40% - 강조색2 2 11 4" xfId="7329"/>
    <cellStyle name="40% - 강조색2 2 11 5" xfId="7330"/>
    <cellStyle name="40% - 강조색2 2 12" xfId="7331"/>
    <cellStyle name="40% - 강조색2 2 12 2" xfId="7332"/>
    <cellStyle name="40% - 강조색2 2 12 3" xfId="7333"/>
    <cellStyle name="40% - 강조색2 2 12 4" xfId="7334"/>
    <cellStyle name="40% - 강조색2 2 12 5" xfId="7335"/>
    <cellStyle name="40% - 강조색2 2 13" xfId="7336"/>
    <cellStyle name="40% - 강조색2 2 13 2" xfId="7337"/>
    <cellStyle name="40% - 강조색2 2 13 3" xfId="7338"/>
    <cellStyle name="40% - 강조색2 2 13 4" xfId="7339"/>
    <cellStyle name="40% - 강조색2 2 13 5" xfId="7340"/>
    <cellStyle name="40% - 강조색2 2 14" xfId="7341"/>
    <cellStyle name="40% - 강조색2 2 15" xfId="7342"/>
    <cellStyle name="40% - 강조색2 2 16" xfId="7343"/>
    <cellStyle name="40% - 강조색2 2 17" xfId="7344"/>
    <cellStyle name="40% - 강조색2 2 18" xfId="7345"/>
    <cellStyle name="40% - 강조색2 2 2" xfId="2707"/>
    <cellStyle name="40% - 강조색2 2 2 10" xfId="7346"/>
    <cellStyle name="40% - 강조색2 2 2 10 2" xfId="7347"/>
    <cellStyle name="40% - 강조색2 2 2 10 3" xfId="7348"/>
    <cellStyle name="40% - 강조색2 2 2 10 4" xfId="7349"/>
    <cellStyle name="40% - 강조색2 2 2 10 5" xfId="7350"/>
    <cellStyle name="40% - 강조색2 2 2 11" xfId="7351"/>
    <cellStyle name="40% - 강조색2 2 2 11 2" xfId="7352"/>
    <cellStyle name="40% - 강조색2 2 2 11 3" xfId="7353"/>
    <cellStyle name="40% - 강조색2 2 2 11 4" xfId="7354"/>
    <cellStyle name="40% - 강조색2 2 2 11 5" xfId="7355"/>
    <cellStyle name="40% - 강조색2 2 2 12" xfId="7356"/>
    <cellStyle name="40% - 강조색2 2 2 13" xfId="7357"/>
    <cellStyle name="40% - 강조색2 2 2 14" xfId="7358"/>
    <cellStyle name="40% - 강조색2 2 2 15" xfId="7359"/>
    <cellStyle name="40% - 강조색2 2 2 16" xfId="7360"/>
    <cellStyle name="40% - 강조색2 2 2 2" xfId="7361"/>
    <cellStyle name="40% - 강조색2 2 2 2 2" xfId="7362"/>
    <cellStyle name="40% - 강조색2 2 2 2 3" xfId="7363"/>
    <cellStyle name="40% - 강조색2 2 2 2 4" xfId="7364"/>
    <cellStyle name="40% - 강조색2 2 2 2 5" xfId="7365"/>
    <cellStyle name="40% - 강조색2 2 2 3" xfId="7366"/>
    <cellStyle name="40% - 강조색2 2 2 3 2" xfId="7367"/>
    <cellStyle name="40% - 강조색2 2 2 3 3" xfId="7368"/>
    <cellStyle name="40% - 강조색2 2 2 3 4" xfId="7369"/>
    <cellStyle name="40% - 강조색2 2 2 3 5" xfId="7370"/>
    <cellStyle name="40% - 강조색2 2 2 4" xfId="7371"/>
    <cellStyle name="40% - 강조색2 2 2 4 2" xfId="7372"/>
    <cellStyle name="40% - 강조색2 2 2 4 3" xfId="7373"/>
    <cellStyle name="40% - 강조색2 2 2 4 4" xfId="7374"/>
    <cellStyle name="40% - 강조색2 2 2 4 5" xfId="7375"/>
    <cellStyle name="40% - 강조색2 2 2 5" xfId="7376"/>
    <cellStyle name="40% - 강조색2 2 2 5 2" xfId="7377"/>
    <cellStyle name="40% - 강조색2 2 2 5 3" xfId="7378"/>
    <cellStyle name="40% - 강조색2 2 2 5 4" xfId="7379"/>
    <cellStyle name="40% - 강조색2 2 2 5 5" xfId="7380"/>
    <cellStyle name="40% - 강조색2 2 2 6" xfId="7381"/>
    <cellStyle name="40% - 강조색2 2 2 6 2" xfId="7382"/>
    <cellStyle name="40% - 강조색2 2 2 6 3" xfId="7383"/>
    <cellStyle name="40% - 강조색2 2 2 6 4" xfId="7384"/>
    <cellStyle name="40% - 강조색2 2 2 6 5" xfId="7385"/>
    <cellStyle name="40% - 강조색2 2 2 7" xfId="7386"/>
    <cellStyle name="40% - 강조색2 2 2 7 2" xfId="7387"/>
    <cellStyle name="40% - 강조색2 2 2 7 3" xfId="7388"/>
    <cellStyle name="40% - 강조색2 2 2 7 4" xfId="7389"/>
    <cellStyle name="40% - 강조색2 2 2 7 5" xfId="7390"/>
    <cellStyle name="40% - 강조색2 2 2 8" xfId="7391"/>
    <cellStyle name="40% - 강조색2 2 2 8 2" xfId="7392"/>
    <cellStyle name="40% - 강조색2 2 2 8 3" xfId="7393"/>
    <cellStyle name="40% - 강조색2 2 2 8 4" xfId="7394"/>
    <cellStyle name="40% - 강조색2 2 2 8 5" xfId="7395"/>
    <cellStyle name="40% - 강조색2 2 2 9" xfId="7396"/>
    <cellStyle name="40% - 강조색2 2 2 9 2" xfId="7397"/>
    <cellStyle name="40% - 강조색2 2 2 9 3" xfId="7398"/>
    <cellStyle name="40% - 강조색2 2 2 9 4" xfId="7399"/>
    <cellStyle name="40% - 강조색2 2 2 9 5" xfId="7400"/>
    <cellStyle name="40% - 강조색2 2 3" xfId="4493"/>
    <cellStyle name="40% - 강조색2 2 3 2" xfId="7401"/>
    <cellStyle name="40% - 강조색2 2 3 2 2" xfId="7402"/>
    <cellStyle name="40% - 강조색2 2 3 3" xfId="7403"/>
    <cellStyle name="40% - 강조색2 2 3 4" xfId="7404"/>
    <cellStyle name="40% - 강조색2 2 3 5" xfId="7405"/>
    <cellStyle name="40% - 강조색2 2 3 6" xfId="7406"/>
    <cellStyle name="40% - 강조색2 2 4" xfId="7407"/>
    <cellStyle name="40% - 강조색2 2 4 2" xfId="7408"/>
    <cellStyle name="40% - 강조색2 2 4 3" xfId="7409"/>
    <cellStyle name="40% - 강조색2 2 4 4" xfId="7410"/>
    <cellStyle name="40% - 강조색2 2 4 5" xfId="7411"/>
    <cellStyle name="40% - 강조색2 2 5" xfId="7412"/>
    <cellStyle name="40% - 강조색2 2 5 2" xfId="7413"/>
    <cellStyle name="40% - 강조색2 2 5 3" xfId="7414"/>
    <cellStyle name="40% - 강조색2 2 5 4" xfId="7415"/>
    <cellStyle name="40% - 강조색2 2 5 5" xfId="7416"/>
    <cellStyle name="40% - 강조색2 2 6" xfId="7417"/>
    <cellStyle name="40% - 강조색2 2 6 2" xfId="7418"/>
    <cellStyle name="40% - 강조색2 2 6 3" xfId="7419"/>
    <cellStyle name="40% - 강조색2 2 6 4" xfId="7420"/>
    <cellStyle name="40% - 강조색2 2 6 5" xfId="7421"/>
    <cellStyle name="40% - 강조색2 2 7" xfId="7422"/>
    <cellStyle name="40% - 강조색2 2 7 2" xfId="7423"/>
    <cellStyle name="40% - 강조색2 2 7 3" xfId="7424"/>
    <cellStyle name="40% - 강조색2 2 7 4" xfId="7425"/>
    <cellStyle name="40% - 강조색2 2 7 5" xfId="7426"/>
    <cellStyle name="40% - 강조색2 2 8" xfId="7427"/>
    <cellStyle name="40% - 강조색2 2 8 2" xfId="7428"/>
    <cellStyle name="40% - 강조색2 2 8 3" xfId="7429"/>
    <cellStyle name="40% - 강조색2 2 8 4" xfId="7430"/>
    <cellStyle name="40% - 강조색2 2 8 5" xfId="7431"/>
    <cellStyle name="40% - 강조색2 2 9" xfId="7432"/>
    <cellStyle name="40% - 강조색2 2 9 2" xfId="7433"/>
    <cellStyle name="40% - 강조색2 2 9 3" xfId="7434"/>
    <cellStyle name="40% - 강조색2 2 9 4" xfId="7435"/>
    <cellStyle name="40% - 강조색2 2 9 5" xfId="7436"/>
    <cellStyle name="40% - 강조색2 3" xfId="2708"/>
    <cellStyle name="40% - 강조색2 3 2" xfId="4494"/>
    <cellStyle name="40% - 강조색2 3 2 2" xfId="7437"/>
    <cellStyle name="40% - 강조색2 3 3" xfId="7438"/>
    <cellStyle name="40% - 강조색2 4" xfId="2709"/>
    <cellStyle name="40% - 강조색2 4 2" xfId="7439"/>
    <cellStyle name="40% - 강조색2 5" xfId="2710"/>
    <cellStyle name="40% - 강조색2 5 2" xfId="7440"/>
    <cellStyle name="40% - 강조색2 6" xfId="2711"/>
    <cellStyle name="40% - 강조색2 7" xfId="2712"/>
    <cellStyle name="40% - 강조색3" xfId="2007" builtinId="39" customBuiltin="1"/>
    <cellStyle name="40% - 강조색3 2" xfId="2713"/>
    <cellStyle name="40% - 강조색3 2 10" xfId="7441"/>
    <cellStyle name="40% - 강조색3 2 10 2" xfId="7442"/>
    <cellStyle name="40% - 강조색3 2 10 3" xfId="7443"/>
    <cellStyle name="40% - 강조색3 2 10 4" xfId="7444"/>
    <cellStyle name="40% - 강조색3 2 10 5" xfId="7445"/>
    <cellStyle name="40% - 강조색3 2 11" xfId="7446"/>
    <cellStyle name="40% - 강조색3 2 11 2" xfId="7447"/>
    <cellStyle name="40% - 강조색3 2 11 3" xfId="7448"/>
    <cellStyle name="40% - 강조색3 2 11 4" xfId="7449"/>
    <cellStyle name="40% - 강조색3 2 11 5" xfId="7450"/>
    <cellStyle name="40% - 강조색3 2 12" xfId="7451"/>
    <cellStyle name="40% - 강조색3 2 12 2" xfId="7452"/>
    <cellStyle name="40% - 강조색3 2 12 3" xfId="7453"/>
    <cellStyle name="40% - 강조색3 2 12 4" xfId="7454"/>
    <cellStyle name="40% - 강조색3 2 12 5" xfId="7455"/>
    <cellStyle name="40% - 강조색3 2 13" xfId="7456"/>
    <cellStyle name="40% - 강조색3 2 13 2" xfId="7457"/>
    <cellStyle name="40% - 강조색3 2 13 3" xfId="7458"/>
    <cellStyle name="40% - 강조색3 2 13 4" xfId="7459"/>
    <cellStyle name="40% - 강조색3 2 13 5" xfId="7460"/>
    <cellStyle name="40% - 강조색3 2 14" xfId="7461"/>
    <cellStyle name="40% - 강조색3 2 15" xfId="7462"/>
    <cellStyle name="40% - 강조색3 2 16" xfId="7463"/>
    <cellStyle name="40% - 강조색3 2 17" xfId="7464"/>
    <cellStyle name="40% - 강조색3 2 18" xfId="7465"/>
    <cellStyle name="40% - 강조색3 2 2" xfId="2714"/>
    <cellStyle name="40% - 강조색3 2 2 10" xfId="7466"/>
    <cellStyle name="40% - 강조색3 2 2 10 2" xfId="7467"/>
    <cellStyle name="40% - 강조색3 2 2 10 3" xfId="7468"/>
    <cellStyle name="40% - 강조색3 2 2 10 4" xfId="7469"/>
    <cellStyle name="40% - 강조색3 2 2 10 5" xfId="7470"/>
    <cellStyle name="40% - 강조색3 2 2 11" xfId="7471"/>
    <cellStyle name="40% - 강조색3 2 2 11 2" xfId="7472"/>
    <cellStyle name="40% - 강조색3 2 2 11 3" xfId="7473"/>
    <cellStyle name="40% - 강조색3 2 2 11 4" xfId="7474"/>
    <cellStyle name="40% - 강조색3 2 2 11 5" xfId="7475"/>
    <cellStyle name="40% - 강조색3 2 2 12" xfId="7476"/>
    <cellStyle name="40% - 강조색3 2 2 13" xfId="7477"/>
    <cellStyle name="40% - 강조색3 2 2 14" xfId="7478"/>
    <cellStyle name="40% - 강조색3 2 2 15" xfId="7479"/>
    <cellStyle name="40% - 강조색3 2 2 16" xfId="7480"/>
    <cellStyle name="40% - 강조색3 2 2 2" xfId="7481"/>
    <cellStyle name="40% - 강조색3 2 2 2 2" xfId="7482"/>
    <cellStyle name="40% - 강조색3 2 2 2 3" xfId="7483"/>
    <cellStyle name="40% - 강조색3 2 2 2 4" xfId="7484"/>
    <cellStyle name="40% - 강조색3 2 2 2 5" xfId="7485"/>
    <cellStyle name="40% - 강조색3 2 2 3" xfId="7486"/>
    <cellStyle name="40% - 강조색3 2 2 3 2" xfId="7487"/>
    <cellStyle name="40% - 강조색3 2 2 3 3" xfId="7488"/>
    <cellStyle name="40% - 강조색3 2 2 3 4" xfId="7489"/>
    <cellStyle name="40% - 강조색3 2 2 3 5" xfId="7490"/>
    <cellStyle name="40% - 강조색3 2 2 4" xfId="7491"/>
    <cellStyle name="40% - 강조색3 2 2 4 2" xfId="7492"/>
    <cellStyle name="40% - 강조색3 2 2 4 3" xfId="7493"/>
    <cellStyle name="40% - 강조색3 2 2 4 4" xfId="7494"/>
    <cellStyle name="40% - 강조색3 2 2 4 5" xfId="7495"/>
    <cellStyle name="40% - 강조색3 2 2 5" xfId="7496"/>
    <cellStyle name="40% - 강조색3 2 2 5 2" xfId="7497"/>
    <cellStyle name="40% - 강조색3 2 2 5 3" xfId="7498"/>
    <cellStyle name="40% - 강조색3 2 2 5 4" xfId="7499"/>
    <cellStyle name="40% - 강조색3 2 2 5 5" xfId="7500"/>
    <cellStyle name="40% - 강조색3 2 2 6" xfId="7501"/>
    <cellStyle name="40% - 강조색3 2 2 6 2" xfId="7502"/>
    <cellStyle name="40% - 강조색3 2 2 6 3" xfId="7503"/>
    <cellStyle name="40% - 강조색3 2 2 6 4" xfId="7504"/>
    <cellStyle name="40% - 강조색3 2 2 6 5" xfId="7505"/>
    <cellStyle name="40% - 강조색3 2 2 7" xfId="7506"/>
    <cellStyle name="40% - 강조색3 2 2 7 2" xfId="7507"/>
    <cellStyle name="40% - 강조색3 2 2 7 3" xfId="7508"/>
    <cellStyle name="40% - 강조색3 2 2 7 4" xfId="7509"/>
    <cellStyle name="40% - 강조색3 2 2 7 5" xfId="7510"/>
    <cellStyle name="40% - 강조색3 2 2 8" xfId="7511"/>
    <cellStyle name="40% - 강조색3 2 2 8 2" xfId="7512"/>
    <cellStyle name="40% - 강조색3 2 2 8 3" xfId="7513"/>
    <cellStyle name="40% - 강조색3 2 2 8 4" xfId="7514"/>
    <cellStyle name="40% - 강조색3 2 2 8 5" xfId="7515"/>
    <cellStyle name="40% - 강조색3 2 2 9" xfId="7516"/>
    <cellStyle name="40% - 강조색3 2 2 9 2" xfId="7517"/>
    <cellStyle name="40% - 강조색3 2 2 9 3" xfId="7518"/>
    <cellStyle name="40% - 강조색3 2 2 9 4" xfId="7519"/>
    <cellStyle name="40% - 강조색3 2 2 9 5" xfId="7520"/>
    <cellStyle name="40% - 강조색3 2 3" xfId="4495"/>
    <cellStyle name="40% - 강조색3 2 3 2" xfId="7521"/>
    <cellStyle name="40% - 강조색3 2 3 2 2" xfId="7522"/>
    <cellStyle name="40% - 강조색3 2 3 3" xfId="7523"/>
    <cellStyle name="40% - 강조색3 2 3 4" xfId="7524"/>
    <cellStyle name="40% - 강조색3 2 3 5" xfId="7525"/>
    <cellStyle name="40% - 강조색3 2 3 6" xfId="7526"/>
    <cellStyle name="40% - 강조색3 2 4" xfId="7527"/>
    <cellStyle name="40% - 강조색3 2 4 2" xfId="7528"/>
    <cellStyle name="40% - 강조색3 2 4 3" xfId="7529"/>
    <cellStyle name="40% - 강조색3 2 4 4" xfId="7530"/>
    <cellStyle name="40% - 강조색3 2 4 5" xfId="7531"/>
    <cellStyle name="40% - 강조색3 2 5" xfId="7532"/>
    <cellStyle name="40% - 강조색3 2 5 2" xfId="7533"/>
    <cellStyle name="40% - 강조색3 2 5 3" xfId="7534"/>
    <cellStyle name="40% - 강조색3 2 5 4" xfId="7535"/>
    <cellStyle name="40% - 강조색3 2 5 5" xfId="7536"/>
    <cellStyle name="40% - 강조색3 2 6" xfId="7537"/>
    <cellStyle name="40% - 강조색3 2 6 2" xfId="7538"/>
    <cellStyle name="40% - 강조색3 2 6 3" xfId="7539"/>
    <cellStyle name="40% - 강조색3 2 6 4" xfId="7540"/>
    <cellStyle name="40% - 강조색3 2 6 5" xfId="7541"/>
    <cellStyle name="40% - 강조색3 2 7" xfId="7542"/>
    <cellStyle name="40% - 강조색3 2 7 2" xfId="7543"/>
    <cellStyle name="40% - 강조색3 2 7 3" xfId="7544"/>
    <cellStyle name="40% - 강조색3 2 7 4" xfId="7545"/>
    <cellStyle name="40% - 강조색3 2 7 5" xfId="7546"/>
    <cellStyle name="40% - 강조색3 2 8" xfId="7547"/>
    <cellStyle name="40% - 강조색3 2 8 2" xfId="7548"/>
    <cellStyle name="40% - 강조색3 2 8 3" xfId="7549"/>
    <cellStyle name="40% - 강조색3 2 8 4" xfId="7550"/>
    <cellStyle name="40% - 강조색3 2 8 5" xfId="7551"/>
    <cellStyle name="40% - 강조색3 2 9" xfId="7552"/>
    <cellStyle name="40% - 강조색3 2 9 2" xfId="7553"/>
    <cellStyle name="40% - 강조색3 2 9 3" xfId="7554"/>
    <cellStyle name="40% - 강조색3 2 9 4" xfId="7555"/>
    <cellStyle name="40% - 강조색3 2 9 5" xfId="7556"/>
    <cellStyle name="40% - 강조색3 3" xfId="2715"/>
    <cellStyle name="40% - 강조색3 3 2" xfId="4496"/>
    <cellStyle name="40% - 강조색3 3 2 2" xfId="7557"/>
    <cellStyle name="40% - 강조색3 3 3" xfId="7558"/>
    <cellStyle name="40% - 강조색3 4" xfId="2716"/>
    <cellStyle name="40% - 강조색3 4 2" xfId="7559"/>
    <cellStyle name="40% - 강조색3 5" xfId="2717"/>
    <cellStyle name="40% - 강조색3 5 2" xfId="7560"/>
    <cellStyle name="40% - 강조색3 6" xfId="2718"/>
    <cellStyle name="40% - 강조색3 7" xfId="2719"/>
    <cellStyle name="40% - 강조색4" xfId="2008" builtinId="43" customBuiltin="1"/>
    <cellStyle name="40% - 강조색4 2" xfId="2720"/>
    <cellStyle name="40% - 강조색4 2 10" xfId="7561"/>
    <cellStyle name="40% - 강조색4 2 10 2" xfId="7562"/>
    <cellStyle name="40% - 강조색4 2 10 3" xfId="7563"/>
    <cellStyle name="40% - 강조색4 2 10 4" xfId="7564"/>
    <cellStyle name="40% - 강조색4 2 10 5" xfId="7565"/>
    <cellStyle name="40% - 강조색4 2 11" xfId="7566"/>
    <cellStyle name="40% - 강조색4 2 11 2" xfId="7567"/>
    <cellStyle name="40% - 강조색4 2 11 3" xfId="7568"/>
    <cellStyle name="40% - 강조색4 2 11 4" xfId="7569"/>
    <cellStyle name="40% - 강조색4 2 11 5" xfId="7570"/>
    <cellStyle name="40% - 강조색4 2 12" xfId="7571"/>
    <cellStyle name="40% - 강조색4 2 12 2" xfId="7572"/>
    <cellStyle name="40% - 강조색4 2 12 3" xfId="7573"/>
    <cellStyle name="40% - 강조색4 2 12 4" xfId="7574"/>
    <cellStyle name="40% - 강조색4 2 12 5" xfId="7575"/>
    <cellStyle name="40% - 강조색4 2 13" xfId="7576"/>
    <cellStyle name="40% - 강조색4 2 13 2" xfId="7577"/>
    <cellStyle name="40% - 강조색4 2 13 3" xfId="7578"/>
    <cellStyle name="40% - 강조색4 2 13 4" xfId="7579"/>
    <cellStyle name="40% - 강조색4 2 13 5" xfId="7580"/>
    <cellStyle name="40% - 강조색4 2 14" xfId="7581"/>
    <cellStyle name="40% - 강조색4 2 15" xfId="7582"/>
    <cellStyle name="40% - 강조색4 2 16" xfId="7583"/>
    <cellStyle name="40% - 강조색4 2 17" xfId="7584"/>
    <cellStyle name="40% - 강조색4 2 18" xfId="7585"/>
    <cellStyle name="40% - 강조색4 2 2" xfId="2721"/>
    <cellStyle name="40% - 강조색4 2 2 10" xfId="7586"/>
    <cellStyle name="40% - 강조색4 2 2 10 2" xfId="7587"/>
    <cellStyle name="40% - 강조색4 2 2 10 3" xfId="7588"/>
    <cellStyle name="40% - 강조색4 2 2 10 4" xfId="7589"/>
    <cellStyle name="40% - 강조색4 2 2 10 5" xfId="7590"/>
    <cellStyle name="40% - 강조색4 2 2 11" xfId="7591"/>
    <cellStyle name="40% - 강조색4 2 2 11 2" xfId="7592"/>
    <cellStyle name="40% - 강조색4 2 2 11 3" xfId="7593"/>
    <cellStyle name="40% - 강조색4 2 2 11 4" xfId="7594"/>
    <cellStyle name="40% - 강조색4 2 2 11 5" xfId="7595"/>
    <cellStyle name="40% - 강조색4 2 2 12" xfId="7596"/>
    <cellStyle name="40% - 강조색4 2 2 13" xfId="7597"/>
    <cellStyle name="40% - 강조색4 2 2 14" xfId="7598"/>
    <cellStyle name="40% - 강조색4 2 2 15" xfId="7599"/>
    <cellStyle name="40% - 강조색4 2 2 16" xfId="7600"/>
    <cellStyle name="40% - 강조색4 2 2 2" xfId="7601"/>
    <cellStyle name="40% - 강조색4 2 2 2 2" xfId="7602"/>
    <cellStyle name="40% - 강조색4 2 2 2 3" xfId="7603"/>
    <cellStyle name="40% - 강조색4 2 2 2 4" xfId="7604"/>
    <cellStyle name="40% - 강조색4 2 2 2 5" xfId="7605"/>
    <cellStyle name="40% - 강조색4 2 2 3" xfId="7606"/>
    <cellStyle name="40% - 강조색4 2 2 3 2" xfId="7607"/>
    <cellStyle name="40% - 강조색4 2 2 3 3" xfId="7608"/>
    <cellStyle name="40% - 강조색4 2 2 3 4" xfId="7609"/>
    <cellStyle name="40% - 강조색4 2 2 3 5" xfId="7610"/>
    <cellStyle name="40% - 강조색4 2 2 4" xfId="7611"/>
    <cellStyle name="40% - 강조색4 2 2 4 2" xfId="7612"/>
    <cellStyle name="40% - 강조색4 2 2 4 3" xfId="7613"/>
    <cellStyle name="40% - 강조색4 2 2 4 4" xfId="7614"/>
    <cellStyle name="40% - 강조색4 2 2 4 5" xfId="7615"/>
    <cellStyle name="40% - 강조색4 2 2 5" xfId="7616"/>
    <cellStyle name="40% - 강조색4 2 2 5 2" xfId="7617"/>
    <cellStyle name="40% - 강조색4 2 2 5 3" xfId="7618"/>
    <cellStyle name="40% - 강조색4 2 2 5 4" xfId="7619"/>
    <cellStyle name="40% - 강조색4 2 2 5 5" xfId="7620"/>
    <cellStyle name="40% - 강조색4 2 2 6" xfId="7621"/>
    <cellStyle name="40% - 강조색4 2 2 6 2" xfId="7622"/>
    <cellStyle name="40% - 강조색4 2 2 6 3" xfId="7623"/>
    <cellStyle name="40% - 강조색4 2 2 6 4" xfId="7624"/>
    <cellStyle name="40% - 강조색4 2 2 6 5" xfId="7625"/>
    <cellStyle name="40% - 강조색4 2 2 7" xfId="7626"/>
    <cellStyle name="40% - 강조색4 2 2 7 2" xfId="7627"/>
    <cellStyle name="40% - 강조색4 2 2 7 3" xfId="7628"/>
    <cellStyle name="40% - 강조색4 2 2 7 4" xfId="7629"/>
    <cellStyle name="40% - 강조색4 2 2 7 5" xfId="7630"/>
    <cellStyle name="40% - 강조색4 2 2 8" xfId="7631"/>
    <cellStyle name="40% - 강조색4 2 2 8 2" xfId="7632"/>
    <cellStyle name="40% - 강조색4 2 2 8 3" xfId="7633"/>
    <cellStyle name="40% - 강조색4 2 2 8 4" xfId="7634"/>
    <cellStyle name="40% - 강조색4 2 2 8 5" xfId="7635"/>
    <cellStyle name="40% - 강조색4 2 2 9" xfId="7636"/>
    <cellStyle name="40% - 강조색4 2 2 9 2" xfId="7637"/>
    <cellStyle name="40% - 강조색4 2 2 9 3" xfId="7638"/>
    <cellStyle name="40% - 강조색4 2 2 9 4" xfId="7639"/>
    <cellStyle name="40% - 강조색4 2 2 9 5" xfId="7640"/>
    <cellStyle name="40% - 강조색4 2 3" xfId="4497"/>
    <cellStyle name="40% - 강조색4 2 3 2" xfId="7641"/>
    <cellStyle name="40% - 강조색4 2 3 2 2" xfId="7642"/>
    <cellStyle name="40% - 강조색4 2 3 3" xfId="7643"/>
    <cellStyle name="40% - 강조색4 2 3 4" xfId="7644"/>
    <cellStyle name="40% - 강조색4 2 3 5" xfId="7645"/>
    <cellStyle name="40% - 강조색4 2 3 6" xfId="7646"/>
    <cellStyle name="40% - 강조색4 2 4" xfId="7647"/>
    <cellStyle name="40% - 강조색4 2 4 2" xfId="7648"/>
    <cellStyle name="40% - 강조색4 2 4 3" xfId="7649"/>
    <cellStyle name="40% - 강조색4 2 4 4" xfId="7650"/>
    <cellStyle name="40% - 강조색4 2 4 5" xfId="7651"/>
    <cellStyle name="40% - 강조색4 2 5" xfId="7652"/>
    <cellStyle name="40% - 강조색4 2 5 2" xfId="7653"/>
    <cellStyle name="40% - 강조색4 2 5 3" xfId="7654"/>
    <cellStyle name="40% - 강조색4 2 5 4" xfId="7655"/>
    <cellStyle name="40% - 강조색4 2 5 5" xfId="7656"/>
    <cellStyle name="40% - 강조색4 2 6" xfId="7657"/>
    <cellStyle name="40% - 강조색4 2 6 2" xfId="7658"/>
    <cellStyle name="40% - 강조색4 2 6 3" xfId="7659"/>
    <cellStyle name="40% - 강조색4 2 6 4" xfId="7660"/>
    <cellStyle name="40% - 강조색4 2 6 5" xfId="7661"/>
    <cellStyle name="40% - 강조색4 2 7" xfId="7662"/>
    <cellStyle name="40% - 강조색4 2 7 2" xfId="7663"/>
    <cellStyle name="40% - 강조색4 2 7 3" xfId="7664"/>
    <cellStyle name="40% - 강조색4 2 7 4" xfId="7665"/>
    <cellStyle name="40% - 강조색4 2 7 5" xfId="7666"/>
    <cellStyle name="40% - 강조색4 2 8" xfId="7667"/>
    <cellStyle name="40% - 강조색4 2 8 2" xfId="7668"/>
    <cellStyle name="40% - 강조색4 2 8 3" xfId="7669"/>
    <cellStyle name="40% - 강조색4 2 8 4" xfId="7670"/>
    <cellStyle name="40% - 강조색4 2 8 5" xfId="7671"/>
    <cellStyle name="40% - 강조색4 2 9" xfId="7672"/>
    <cellStyle name="40% - 강조색4 2 9 2" xfId="7673"/>
    <cellStyle name="40% - 강조색4 2 9 3" xfId="7674"/>
    <cellStyle name="40% - 강조색4 2 9 4" xfId="7675"/>
    <cellStyle name="40% - 강조색4 2 9 5" xfId="7676"/>
    <cellStyle name="40% - 강조색4 3" xfId="2722"/>
    <cellStyle name="40% - 강조색4 3 2" xfId="4498"/>
    <cellStyle name="40% - 강조색4 3 2 2" xfId="7677"/>
    <cellStyle name="40% - 강조색4 3 3" xfId="7678"/>
    <cellStyle name="40% - 강조색4 4" xfId="2723"/>
    <cellStyle name="40% - 강조색4 4 2" xfId="7679"/>
    <cellStyle name="40% - 강조색4 5" xfId="2724"/>
    <cellStyle name="40% - 강조색4 5 2" xfId="7680"/>
    <cellStyle name="40% - 강조색4 6" xfId="2725"/>
    <cellStyle name="40% - 강조색4 7" xfId="2726"/>
    <cellStyle name="40% - 강조색5" xfId="2009" builtinId="47" customBuiltin="1"/>
    <cellStyle name="40% - 강조색5 2" xfId="2727"/>
    <cellStyle name="40% - 강조색5 2 10" xfId="7681"/>
    <cellStyle name="40% - 강조색5 2 10 2" xfId="7682"/>
    <cellStyle name="40% - 강조색5 2 10 3" xfId="7683"/>
    <cellStyle name="40% - 강조색5 2 10 4" xfId="7684"/>
    <cellStyle name="40% - 강조색5 2 10 5" xfId="7685"/>
    <cellStyle name="40% - 강조색5 2 11" xfId="7686"/>
    <cellStyle name="40% - 강조색5 2 11 2" xfId="7687"/>
    <cellStyle name="40% - 강조색5 2 11 3" xfId="7688"/>
    <cellStyle name="40% - 강조색5 2 11 4" xfId="7689"/>
    <cellStyle name="40% - 강조색5 2 11 5" xfId="7690"/>
    <cellStyle name="40% - 강조색5 2 12" xfId="7691"/>
    <cellStyle name="40% - 강조색5 2 12 2" xfId="7692"/>
    <cellStyle name="40% - 강조색5 2 12 3" xfId="7693"/>
    <cellStyle name="40% - 강조색5 2 12 4" xfId="7694"/>
    <cellStyle name="40% - 강조색5 2 12 5" xfId="7695"/>
    <cellStyle name="40% - 강조색5 2 13" xfId="7696"/>
    <cellStyle name="40% - 강조색5 2 13 2" xfId="7697"/>
    <cellStyle name="40% - 강조색5 2 13 3" xfId="7698"/>
    <cellStyle name="40% - 강조색5 2 13 4" xfId="7699"/>
    <cellStyle name="40% - 강조색5 2 13 5" xfId="7700"/>
    <cellStyle name="40% - 강조색5 2 14" xfId="7701"/>
    <cellStyle name="40% - 강조색5 2 15" xfId="7702"/>
    <cellStyle name="40% - 강조색5 2 16" xfId="7703"/>
    <cellStyle name="40% - 강조색5 2 17" xfId="7704"/>
    <cellStyle name="40% - 강조색5 2 18" xfId="7705"/>
    <cellStyle name="40% - 강조색5 2 2" xfId="2728"/>
    <cellStyle name="40% - 강조색5 2 2 10" xfId="7706"/>
    <cellStyle name="40% - 강조색5 2 2 10 2" xfId="7707"/>
    <cellStyle name="40% - 강조색5 2 2 10 3" xfId="7708"/>
    <cellStyle name="40% - 강조색5 2 2 10 4" xfId="7709"/>
    <cellStyle name="40% - 강조색5 2 2 10 5" xfId="7710"/>
    <cellStyle name="40% - 강조색5 2 2 11" xfId="7711"/>
    <cellStyle name="40% - 강조색5 2 2 11 2" xfId="7712"/>
    <cellStyle name="40% - 강조색5 2 2 11 3" xfId="7713"/>
    <cellStyle name="40% - 강조색5 2 2 11 4" xfId="7714"/>
    <cellStyle name="40% - 강조색5 2 2 11 5" xfId="7715"/>
    <cellStyle name="40% - 강조색5 2 2 12" xfId="7716"/>
    <cellStyle name="40% - 강조색5 2 2 13" xfId="7717"/>
    <cellStyle name="40% - 강조색5 2 2 14" xfId="7718"/>
    <cellStyle name="40% - 강조색5 2 2 15" xfId="7719"/>
    <cellStyle name="40% - 강조색5 2 2 16" xfId="7720"/>
    <cellStyle name="40% - 강조색5 2 2 2" xfId="7721"/>
    <cellStyle name="40% - 강조색5 2 2 2 2" xfId="7722"/>
    <cellStyle name="40% - 강조색5 2 2 2 3" xfId="7723"/>
    <cellStyle name="40% - 강조색5 2 2 2 4" xfId="7724"/>
    <cellStyle name="40% - 강조색5 2 2 2 5" xfId="7725"/>
    <cellStyle name="40% - 강조색5 2 2 3" xfId="7726"/>
    <cellStyle name="40% - 강조색5 2 2 3 2" xfId="7727"/>
    <cellStyle name="40% - 강조색5 2 2 3 3" xfId="7728"/>
    <cellStyle name="40% - 강조색5 2 2 3 4" xfId="7729"/>
    <cellStyle name="40% - 강조색5 2 2 3 5" xfId="7730"/>
    <cellStyle name="40% - 강조색5 2 2 4" xfId="7731"/>
    <cellStyle name="40% - 강조색5 2 2 4 2" xfId="7732"/>
    <cellStyle name="40% - 강조색5 2 2 4 3" xfId="7733"/>
    <cellStyle name="40% - 강조색5 2 2 4 4" xfId="7734"/>
    <cellStyle name="40% - 강조색5 2 2 4 5" xfId="7735"/>
    <cellStyle name="40% - 강조색5 2 2 5" xfId="7736"/>
    <cellStyle name="40% - 강조색5 2 2 5 2" xfId="7737"/>
    <cellStyle name="40% - 강조색5 2 2 5 3" xfId="7738"/>
    <cellStyle name="40% - 강조색5 2 2 5 4" xfId="7739"/>
    <cellStyle name="40% - 강조색5 2 2 5 5" xfId="7740"/>
    <cellStyle name="40% - 강조색5 2 2 6" xfId="7741"/>
    <cellStyle name="40% - 강조색5 2 2 6 2" xfId="7742"/>
    <cellStyle name="40% - 강조색5 2 2 6 3" xfId="7743"/>
    <cellStyle name="40% - 강조색5 2 2 6 4" xfId="7744"/>
    <cellStyle name="40% - 강조색5 2 2 6 5" xfId="7745"/>
    <cellStyle name="40% - 강조색5 2 2 7" xfId="7746"/>
    <cellStyle name="40% - 강조색5 2 2 7 2" xfId="7747"/>
    <cellStyle name="40% - 강조색5 2 2 7 3" xfId="7748"/>
    <cellStyle name="40% - 강조색5 2 2 7 4" xfId="7749"/>
    <cellStyle name="40% - 강조색5 2 2 7 5" xfId="7750"/>
    <cellStyle name="40% - 강조색5 2 2 8" xfId="7751"/>
    <cellStyle name="40% - 강조색5 2 2 8 2" xfId="7752"/>
    <cellStyle name="40% - 강조색5 2 2 8 3" xfId="7753"/>
    <cellStyle name="40% - 강조색5 2 2 8 4" xfId="7754"/>
    <cellStyle name="40% - 강조색5 2 2 8 5" xfId="7755"/>
    <cellStyle name="40% - 강조색5 2 2 9" xfId="7756"/>
    <cellStyle name="40% - 강조색5 2 2 9 2" xfId="7757"/>
    <cellStyle name="40% - 강조색5 2 2 9 3" xfId="7758"/>
    <cellStyle name="40% - 강조색5 2 2 9 4" xfId="7759"/>
    <cellStyle name="40% - 강조색5 2 2 9 5" xfId="7760"/>
    <cellStyle name="40% - 강조색5 2 3" xfId="4499"/>
    <cellStyle name="40% - 강조색5 2 3 2" xfId="7761"/>
    <cellStyle name="40% - 강조색5 2 3 2 2" xfId="7762"/>
    <cellStyle name="40% - 강조색5 2 3 3" xfId="7763"/>
    <cellStyle name="40% - 강조색5 2 3 4" xfId="7764"/>
    <cellStyle name="40% - 강조색5 2 3 5" xfId="7765"/>
    <cellStyle name="40% - 강조색5 2 3 6" xfId="7766"/>
    <cellStyle name="40% - 강조색5 2 4" xfId="7767"/>
    <cellStyle name="40% - 강조색5 2 4 2" xfId="7768"/>
    <cellStyle name="40% - 강조색5 2 4 3" xfId="7769"/>
    <cellStyle name="40% - 강조색5 2 4 4" xfId="7770"/>
    <cellStyle name="40% - 강조색5 2 4 5" xfId="7771"/>
    <cellStyle name="40% - 강조색5 2 5" xfId="7772"/>
    <cellStyle name="40% - 강조색5 2 5 2" xfId="7773"/>
    <cellStyle name="40% - 강조색5 2 5 3" xfId="7774"/>
    <cellStyle name="40% - 강조색5 2 5 4" xfId="7775"/>
    <cellStyle name="40% - 강조색5 2 5 5" xfId="7776"/>
    <cellStyle name="40% - 강조색5 2 6" xfId="7777"/>
    <cellStyle name="40% - 강조색5 2 6 2" xfId="7778"/>
    <cellStyle name="40% - 강조색5 2 6 3" xfId="7779"/>
    <cellStyle name="40% - 강조색5 2 6 4" xfId="7780"/>
    <cellStyle name="40% - 강조색5 2 6 5" xfId="7781"/>
    <cellStyle name="40% - 강조색5 2 7" xfId="7782"/>
    <cellStyle name="40% - 강조색5 2 7 2" xfId="7783"/>
    <cellStyle name="40% - 강조색5 2 7 3" xfId="7784"/>
    <cellStyle name="40% - 강조색5 2 7 4" xfId="7785"/>
    <cellStyle name="40% - 강조색5 2 7 5" xfId="7786"/>
    <cellStyle name="40% - 강조색5 2 8" xfId="7787"/>
    <cellStyle name="40% - 강조색5 2 8 2" xfId="7788"/>
    <cellStyle name="40% - 강조색5 2 8 3" xfId="7789"/>
    <cellStyle name="40% - 강조색5 2 8 4" xfId="7790"/>
    <cellStyle name="40% - 강조색5 2 8 5" xfId="7791"/>
    <cellStyle name="40% - 강조색5 2 9" xfId="7792"/>
    <cellStyle name="40% - 강조색5 2 9 2" xfId="7793"/>
    <cellStyle name="40% - 강조색5 2 9 3" xfId="7794"/>
    <cellStyle name="40% - 강조색5 2 9 4" xfId="7795"/>
    <cellStyle name="40% - 강조색5 2 9 5" xfId="7796"/>
    <cellStyle name="40% - 강조색5 3" xfId="2729"/>
    <cellStyle name="40% - 강조색5 3 2" xfId="4500"/>
    <cellStyle name="40% - 강조색5 3 2 2" xfId="7797"/>
    <cellStyle name="40% - 강조색5 3 3" xfId="7798"/>
    <cellStyle name="40% - 강조색5 4" xfId="2730"/>
    <cellStyle name="40% - 강조색5 4 2" xfId="7799"/>
    <cellStyle name="40% - 강조색5 5" xfId="2731"/>
    <cellStyle name="40% - 강조색5 5 2" xfId="7800"/>
    <cellStyle name="40% - 강조색5 6" xfId="2732"/>
    <cellStyle name="40% - 강조색5 7" xfId="2733"/>
    <cellStyle name="40% - 강조색6" xfId="2010" builtinId="51" customBuiltin="1"/>
    <cellStyle name="40% - 강조색6 2" xfId="2734"/>
    <cellStyle name="40% - 강조색6 2 10" xfId="7801"/>
    <cellStyle name="40% - 강조색6 2 10 2" xfId="7802"/>
    <cellStyle name="40% - 강조색6 2 10 3" xfId="7803"/>
    <cellStyle name="40% - 강조색6 2 10 4" xfId="7804"/>
    <cellStyle name="40% - 강조색6 2 10 5" xfId="7805"/>
    <cellStyle name="40% - 강조색6 2 11" xfId="7806"/>
    <cellStyle name="40% - 강조색6 2 11 2" xfId="7807"/>
    <cellStyle name="40% - 강조색6 2 11 3" xfId="7808"/>
    <cellStyle name="40% - 강조색6 2 11 4" xfId="7809"/>
    <cellStyle name="40% - 강조색6 2 11 5" xfId="7810"/>
    <cellStyle name="40% - 강조색6 2 12" xfId="7811"/>
    <cellStyle name="40% - 강조색6 2 12 2" xfId="7812"/>
    <cellStyle name="40% - 강조색6 2 12 3" xfId="7813"/>
    <cellStyle name="40% - 강조색6 2 12 4" xfId="7814"/>
    <cellStyle name="40% - 강조색6 2 12 5" xfId="7815"/>
    <cellStyle name="40% - 강조색6 2 13" xfId="7816"/>
    <cellStyle name="40% - 강조색6 2 13 2" xfId="7817"/>
    <cellStyle name="40% - 강조색6 2 13 3" xfId="7818"/>
    <cellStyle name="40% - 강조색6 2 13 4" xfId="7819"/>
    <cellStyle name="40% - 강조색6 2 13 5" xfId="7820"/>
    <cellStyle name="40% - 강조색6 2 14" xfId="7821"/>
    <cellStyle name="40% - 강조색6 2 15" xfId="7822"/>
    <cellStyle name="40% - 강조색6 2 16" xfId="7823"/>
    <cellStyle name="40% - 강조색6 2 17" xfId="7824"/>
    <cellStyle name="40% - 강조색6 2 18" xfId="7825"/>
    <cellStyle name="40% - 강조색6 2 2" xfId="2735"/>
    <cellStyle name="40% - 강조색6 2 2 10" xfId="7826"/>
    <cellStyle name="40% - 강조색6 2 2 10 2" xfId="7827"/>
    <cellStyle name="40% - 강조색6 2 2 10 3" xfId="7828"/>
    <cellStyle name="40% - 강조색6 2 2 10 4" xfId="7829"/>
    <cellStyle name="40% - 강조색6 2 2 10 5" xfId="7830"/>
    <cellStyle name="40% - 강조색6 2 2 11" xfId="7831"/>
    <cellStyle name="40% - 강조색6 2 2 11 2" xfId="7832"/>
    <cellStyle name="40% - 강조색6 2 2 11 3" xfId="7833"/>
    <cellStyle name="40% - 강조색6 2 2 11 4" xfId="7834"/>
    <cellStyle name="40% - 강조색6 2 2 11 5" xfId="7835"/>
    <cellStyle name="40% - 강조색6 2 2 12" xfId="7836"/>
    <cellStyle name="40% - 강조색6 2 2 13" xfId="7837"/>
    <cellStyle name="40% - 강조색6 2 2 14" xfId="7838"/>
    <cellStyle name="40% - 강조색6 2 2 15" xfId="7839"/>
    <cellStyle name="40% - 강조색6 2 2 16" xfId="7840"/>
    <cellStyle name="40% - 강조색6 2 2 2" xfId="7841"/>
    <cellStyle name="40% - 강조색6 2 2 2 2" xfId="7842"/>
    <cellStyle name="40% - 강조색6 2 2 2 3" xfId="7843"/>
    <cellStyle name="40% - 강조색6 2 2 2 4" xfId="7844"/>
    <cellStyle name="40% - 강조색6 2 2 2 5" xfId="7845"/>
    <cellStyle name="40% - 강조색6 2 2 3" xfId="7846"/>
    <cellStyle name="40% - 강조색6 2 2 3 2" xfId="7847"/>
    <cellStyle name="40% - 강조색6 2 2 3 3" xfId="7848"/>
    <cellStyle name="40% - 강조색6 2 2 3 4" xfId="7849"/>
    <cellStyle name="40% - 강조색6 2 2 3 5" xfId="7850"/>
    <cellStyle name="40% - 강조색6 2 2 4" xfId="7851"/>
    <cellStyle name="40% - 강조색6 2 2 4 2" xfId="7852"/>
    <cellStyle name="40% - 강조색6 2 2 4 3" xfId="7853"/>
    <cellStyle name="40% - 강조색6 2 2 4 4" xfId="7854"/>
    <cellStyle name="40% - 강조색6 2 2 4 5" xfId="7855"/>
    <cellStyle name="40% - 강조색6 2 2 5" xfId="7856"/>
    <cellStyle name="40% - 강조색6 2 2 5 2" xfId="7857"/>
    <cellStyle name="40% - 강조색6 2 2 5 3" xfId="7858"/>
    <cellStyle name="40% - 강조색6 2 2 5 4" xfId="7859"/>
    <cellStyle name="40% - 강조색6 2 2 5 5" xfId="7860"/>
    <cellStyle name="40% - 강조색6 2 2 6" xfId="7861"/>
    <cellStyle name="40% - 강조색6 2 2 6 2" xfId="7862"/>
    <cellStyle name="40% - 강조색6 2 2 6 3" xfId="7863"/>
    <cellStyle name="40% - 강조색6 2 2 6 4" xfId="7864"/>
    <cellStyle name="40% - 강조색6 2 2 6 5" xfId="7865"/>
    <cellStyle name="40% - 강조색6 2 2 7" xfId="7866"/>
    <cellStyle name="40% - 강조색6 2 2 7 2" xfId="7867"/>
    <cellStyle name="40% - 강조색6 2 2 7 3" xfId="7868"/>
    <cellStyle name="40% - 강조색6 2 2 7 4" xfId="7869"/>
    <cellStyle name="40% - 강조색6 2 2 7 5" xfId="7870"/>
    <cellStyle name="40% - 강조색6 2 2 8" xfId="7871"/>
    <cellStyle name="40% - 강조색6 2 2 8 2" xfId="7872"/>
    <cellStyle name="40% - 강조색6 2 2 8 3" xfId="7873"/>
    <cellStyle name="40% - 강조색6 2 2 8 4" xfId="7874"/>
    <cellStyle name="40% - 강조색6 2 2 8 5" xfId="7875"/>
    <cellStyle name="40% - 강조색6 2 2 9" xfId="7876"/>
    <cellStyle name="40% - 강조색6 2 2 9 2" xfId="7877"/>
    <cellStyle name="40% - 강조색6 2 2 9 3" xfId="7878"/>
    <cellStyle name="40% - 강조색6 2 2 9 4" xfId="7879"/>
    <cellStyle name="40% - 강조색6 2 2 9 5" xfId="7880"/>
    <cellStyle name="40% - 강조색6 2 3" xfId="4501"/>
    <cellStyle name="40% - 강조색6 2 3 2" xfId="7881"/>
    <cellStyle name="40% - 강조색6 2 3 2 2" xfId="7882"/>
    <cellStyle name="40% - 강조색6 2 3 3" xfId="7883"/>
    <cellStyle name="40% - 강조색6 2 3 4" xfId="7884"/>
    <cellStyle name="40% - 강조색6 2 3 5" xfId="7885"/>
    <cellStyle name="40% - 강조색6 2 3 6" xfId="7886"/>
    <cellStyle name="40% - 강조색6 2 4" xfId="7887"/>
    <cellStyle name="40% - 강조색6 2 4 2" xfId="7888"/>
    <cellStyle name="40% - 강조색6 2 4 3" xfId="7889"/>
    <cellStyle name="40% - 강조색6 2 4 4" xfId="7890"/>
    <cellStyle name="40% - 강조색6 2 4 5" xfId="7891"/>
    <cellStyle name="40% - 강조색6 2 5" xfId="7892"/>
    <cellStyle name="40% - 강조색6 2 5 2" xfId="7893"/>
    <cellStyle name="40% - 강조색6 2 5 3" xfId="7894"/>
    <cellStyle name="40% - 강조색6 2 5 4" xfId="7895"/>
    <cellStyle name="40% - 강조색6 2 5 5" xfId="7896"/>
    <cellStyle name="40% - 강조색6 2 6" xfId="7897"/>
    <cellStyle name="40% - 강조색6 2 6 2" xfId="7898"/>
    <cellStyle name="40% - 강조색6 2 6 3" xfId="7899"/>
    <cellStyle name="40% - 강조색6 2 6 4" xfId="7900"/>
    <cellStyle name="40% - 강조색6 2 6 5" xfId="7901"/>
    <cellStyle name="40% - 강조색6 2 7" xfId="7902"/>
    <cellStyle name="40% - 강조색6 2 7 2" xfId="7903"/>
    <cellStyle name="40% - 강조색6 2 7 3" xfId="7904"/>
    <cellStyle name="40% - 강조색6 2 7 4" xfId="7905"/>
    <cellStyle name="40% - 강조색6 2 7 5" xfId="7906"/>
    <cellStyle name="40% - 강조색6 2 8" xfId="7907"/>
    <cellStyle name="40% - 강조색6 2 8 2" xfId="7908"/>
    <cellStyle name="40% - 강조색6 2 8 3" xfId="7909"/>
    <cellStyle name="40% - 강조색6 2 8 4" xfId="7910"/>
    <cellStyle name="40% - 강조색6 2 8 5" xfId="7911"/>
    <cellStyle name="40% - 강조색6 2 9" xfId="7912"/>
    <cellStyle name="40% - 강조색6 2 9 2" xfId="7913"/>
    <cellStyle name="40% - 강조색6 2 9 3" xfId="7914"/>
    <cellStyle name="40% - 강조색6 2 9 4" xfId="7915"/>
    <cellStyle name="40% - 강조색6 2 9 5" xfId="7916"/>
    <cellStyle name="40% - 강조색6 3" xfId="2736"/>
    <cellStyle name="40% - 강조색6 3 2" xfId="4502"/>
    <cellStyle name="40% - 강조색6 3 2 2" xfId="7917"/>
    <cellStyle name="40% - 강조색6 3 3" xfId="7918"/>
    <cellStyle name="40% - 강조색6 4" xfId="2737"/>
    <cellStyle name="40% - 강조색6 4 2" xfId="7919"/>
    <cellStyle name="40% - 강조색6 5" xfId="2738"/>
    <cellStyle name="40% - 강조색6 5 2" xfId="7920"/>
    <cellStyle name="40% - 강조색6 6" xfId="2739"/>
    <cellStyle name="40% - 강조색6 7" xfId="2740"/>
    <cellStyle name="60" xfId="2011"/>
    <cellStyle name="60 2" xfId="2741"/>
    <cellStyle name="60 3" xfId="7921"/>
    <cellStyle name="60 4" xfId="7922"/>
    <cellStyle name="60% - 강조색1" xfId="2012" builtinId="32" customBuiltin="1"/>
    <cellStyle name="60% - 강조색1 2" xfId="2742"/>
    <cellStyle name="60% - 강조색1 2 2" xfId="2743"/>
    <cellStyle name="60% - 강조색1 2 3" xfId="4503"/>
    <cellStyle name="60% - 강조색1 2 3 2" xfId="7924"/>
    <cellStyle name="60% - 강조색1 2 4" xfId="7925"/>
    <cellStyle name="60% - 강조색1 3" xfId="2744"/>
    <cellStyle name="60% - 강조색1 3 2" xfId="4504"/>
    <cellStyle name="60% - 강조색1 3 2 2" xfId="7926"/>
    <cellStyle name="60% - 강조색1 3 3" xfId="7927"/>
    <cellStyle name="60% - 강조색1 4" xfId="2745"/>
    <cellStyle name="60% - 강조색1 4 2" xfId="7928"/>
    <cellStyle name="60% - 강조색1 5" xfId="2746"/>
    <cellStyle name="60% - 강조색1 5 2" xfId="7929"/>
    <cellStyle name="60% - 강조색1 6" xfId="2747"/>
    <cellStyle name="60% - 강조색1 7" xfId="2748"/>
    <cellStyle name="60% - 강조색2" xfId="2013" builtinId="36" customBuiltin="1"/>
    <cellStyle name="60% - 강조색2 2" xfId="2749"/>
    <cellStyle name="60% - 강조색2 2 2" xfId="2750"/>
    <cellStyle name="60% - 강조색2 2 3" xfId="4505"/>
    <cellStyle name="60% - 강조색2 2 3 2" xfId="7930"/>
    <cellStyle name="60% - 강조색2 2 4" xfId="7931"/>
    <cellStyle name="60% - 강조색2 3" xfId="2751"/>
    <cellStyle name="60% - 강조색2 3 2" xfId="4506"/>
    <cellStyle name="60% - 강조색2 3 2 2" xfId="7932"/>
    <cellStyle name="60% - 강조색2 3 3" xfId="7933"/>
    <cellStyle name="60% - 강조색2 4" xfId="2752"/>
    <cellStyle name="60% - 강조색2 4 2" xfId="7934"/>
    <cellStyle name="60% - 강조색2 5" xfId="2753"/>
    <cellStyle name="60% - 강조색2 5 2" xfId="7935"/>
    <cellStyle name="60% - 강조색2 6" xfId="2754"/>
    <cellStyle name="60% - 강조색2 7" xfId="2755"/>
    <cellStyle name="60% - 강조색3" xfId="2014" builtinId="40" customBuiltin="1"/>
    <cellStyle name="60% - 강조색3 2" xfId="2756"/>
    <cellStyle name="60% - 강조색3 2 2" xfId="2757"/>
    <cellStyle name="60% - 강조색3 2 3" xfId="4507"/>
    <cellStyle name="60% - 강조색3 2 3 2" xfId="7936"/>
    <cellStyle name="60% - 강조색3 2 4" xfId="7937"/>
    <cellStyle name="60% - 강조색3 3" xfId="2758"/>
    <cellStyle name="60% - 강조색3 3 2" xfId="4508"/>
    <cellStyle name="60% - 강조색3 3 2 2" xfId="7938"/>
    <cellStyle name="60% - 강조색3 3 3" xfId="7939"/>
    <cellStyle name="60% - 강조색3 4" xfId="2759"/>
    <cellStyle name="60% - 강조색3 4 2" xfId="7940"/>
    <cellStyle name="60% - 강조색3 5" xfId="2760"/>
    <cellStyle name="60% - 강조색3 5 2" xfId="7941"/>
    <cellStyle name="60% - 강조색3 6" xfId="2761"/>
    <cellStyle name="60% - 강조색3 7" xfId="2762"/>
    <cellStyle name="60% - 강조색4" xfId="2015" builtinId="44" customBuiltin="1"/>
    <cellStyle name="60% - 강조색4 2" xfId="2763"/>
    <cellStyle name="60% - 강조색4 2 2" xfId="2764"/>
    <cellStyle name="60% - 강조색4 2 3" xfId="4509"/>
    <cellStyle name="60% - 강조색4 2 3 2" xfId="7942"/>
    <cellStyle name="60% - 강조색4 2 4" xfId="7943"/>
    <cellStyle name="60% - 강조색4 3" xfId="2765"/>
    <cellStyle name="60% - 강조색4 3 2" xfId="4510"/>
    <cellStyle name="60% - 강조색4 3 2 2" xfId="7944"/>
    <cellStyle name="60% - 강조색4 3 3" xfId="7945"/>
    <cellStyle name="60% - 강조색4 4" xfId="2766"/>
    <cellStyle name="60% - 강조색4 4 2" xfId="7946"/>
    <cellStyle name="60% - 강조색4 5" xfId="2767"/>
    <cellStyle name="60% - 강조색4 5 2" xfId="7947"/>
    <cellStyle name="60% - 강조색4 6" xfId="2768"/>
    <cellStyle name="60% - 강조색4 7" xfId="2769"/>
    <cellStyle name="60% - 강조색5" xfId="2016" builtinId="48" customBuiltin="1"/>
    <cellStyle name="60% - 강조색5 2" xfId="2770"/>
    <cellStyle name="60% - 강조색5 2 2" xfId="2771"/>
    <cellStyle name="60% - 강조색5 2 3" xfId="4511"/>
    <cellStyle name="60% - 강조색5 2 3 2" xfId="7948"/>
    <cellStyle name="60% - 강조색5 2 4" xfId="7949"/>
    <cellStyle name="60% - 강조색5 3" xfId="2772"/>
    <cellStyle name="60% - 강조색5 3 2" xfId="4512"/>
    <cellStyle name="60% - 강조색5 3 2 2" xfId="7950"/>
    <cellStyle name="60% - 강조색5 3 3" xfId="7951"/>
    <cellStyle name="60% - 강조색5 4" xfId="2773"/>
    <cellStyle name="60% - 강조색5 4 2" xfId="7952"/>
    <cellStyle name="60% - 강조색5 5" xfId="2774"/>
    <cellStyle name="60% - 강조색5 5 2" xfId="7953"/>
    <cellStyle name="60% - 강조색5 6" xfId="2775"/>
    <cellStyle name="60% - 강조색5 7" xfId="2776"/>
    <cellStyle name="60% - 강조색6" xfId="2017" builtinId="52" customBuiltin="1"/>
    <cellStyle name="60% - 강조색6 2" xfId="2777"/>
    <cellStyle name="60% - 강조색6 2 2" xfId="2778"/>
    <cellStyle name="60% - 강조색6 2 3" xfId="4513"/>
    <cellStyle name="60% - 강조색6 2 3 2" xfId="7954"/>
    <cellStyle name="60% - 강조색6 2 4" xfId="7955"/>
    <cellStyle name="60% - 강조색6 3" xfId="2779"/>
    <cellStyle name="60% - 강조색6 3 2" xfId="4514"/>
    <cellStyle name="60% - 강조색6 3 2 2" xfId="7956"/>
    <cellStyle name="60% - 강조색6 3 3" xfId="7957"/>
    <cellStyle name="60% - 강조색6 4" xfId="2780"/>
    <cellStyle name="60% - 강조색6 4 2" xfId="7958"/>
    <cellStyle name="60% - 강조색6 5" xfId="2781"/>
    <cellStyle name="60% - 강조색6 5 2" xfId="7959"/>
    <cellStyle name="60% - 강조색6 6" xfId="2782"/>
    <cellStyle name="60% - 강조색6 7" xfId="2783"/>
    <cellStyle name="82" xfId="2018"/>
    <cellStyle name="90" xfId="2019"/>
    <cellStyle name="90 2" xfId="4515"/>
    <cellStyle name="'98지하철1,2호선 구조물균열누수보수공사" xfId="2020"/>
    <cellStyle name="a [0]_mud plant bolted" xfId="4516"/>
    <cellStyle name="A¡§¡©¡Ë¡þ¡ËO [0]_¨Ï©ª¢®i¡§¡þI¢®¨¡eE¨Ïo¡Ë¡Íe A¨Ï¡þA¡Ë¢¥A¢®AAI " xfId="12742"/>
    <cellStyle name="A¡§¡©¡Ë¡þ¡ËO_¨Ï©ª¢®i¡§¡þI¢®¨¡eE¨Ïo¡Ë¡Íe A¨Ï¡þA¡Ë¢¥A¢®AAI " xfId="12837"/>
    <cellStyle name="A¡§¡ⓒ¡E¡þ¡EO [0]_¡§uc¡§oA " xfId="12821"/>
    <cellStyle name="A¡§¡ⓒ¡E¡þ¡EO_¡§uc¡§oA " xfId="12770"/>
    <cellStyle name="A¨­￠￢￠O [0]_¡Æu￠￢RBS('98) " xfId="12771"/>
    <cellStyle name="A¨­¢¬¢Ò [0]_¨öCAuA¡ÀAI " xfId="12831"/>
    <cellStyle name="A¨­￠￢￠O [0]_¨uoAa¨oCAu " xfId="12836"/>
    <cellStyle name="A¨­¢¬¢Ò [0]_©ø¡í¨¬I¡ÆeE©ö¢¥e A©¬A¢´A¡ÀAI " xfId="12830"/>
    <cellStyle name="A¨­￠￢￠O [0]_3￠?u¨uoAⓒ÷ " xfId="12716"/>
    <cellStyle name="A¨­¢¬¢Ò [0]_4PART " xfId="12703"/>
    <cellStyle name="A¨­￠￢￠O [0]_A|A￠O1¨￢I1¡Æu CoEⓒ÷ " xfId="12820"/>
    <cellStyle name="A¨­¢¬¢Ò [0]_C¡Æ¢¬n¨¬¡Æ " xfId="12768"/>
    <cellStyle name="A¨­￠￢￠O [0]_ⓒoⓒ¡A¨o¨￢R " xfId="12715"/>
    <cellStyle name="A¨­¢¬¢Ò [0]_INQUIRY ¢¯¥ì¨ú¡ÀA©¬A©ª " xfId="12829"/>
    <cellStyle name="A¨­￠￢￠O_¡Æu￠￢RC¡¿￠￢n_¨u¡AA¨u¨￢¡Æ " xfId="12769"/>
    <cellStyle name="A¨­¢¬¢Ò_¨öCAuA¡ÀAI " xfId="12838"/>
    <cellStyle name="A¨­￠￢￠O_¨uoAa¨oCAu " xfId="12795"/>
    <cellStyle name="A¨­¢¬¢Ò_©ø¡í¨¬I¡ÆeE©ö¢¥e A©¬A¢´A¡ÀAI " xfId="12741"/>
    <cellStyle name="A¨­￠￢￠O_3￠?u¨uoAⓒ÷ " xfId="12702"/>
    <cellStyle name="A¨­¢¬¢Ò_95©øaAN¡Æy¨ùo¡¤R " xfId="12668"/>
    <cellStyle name="A¨­￠￢￠O_A|A￠O1¨￢I1¡Æu CoEⓒ÷ " xfId="12667"/>
    <cellStyle name="A¨­¢¬¢Ò_C¡Æ¢¬n¨¬¡Æ " xfId="12666"/>
    <cellStyle name="A¨­￠￢￠O_ⓒoⓒ¡A¨o¨￢R " xfId="12665"/>
    <cellStyle name="A¨­¢¬¢Ò_INQUIRY ¢¯¥ì¨ú¡ÀA©¬A©ª " xfId="12688"/>
    <cellStyle name="Aⓒ" xfId="2021"/>
    <cellStyle name="Aⓒ 2" xfId="2784"/>
    <cellStyle name="Aⓒ 2 2" xfId="7961"/>
    <cellStyle name="Aⓒ 3" xfId="7960"/>
    <cellStyle name="Aⓒ­￠￢￠" xfId="2022"/>
    <cellStyle name="Aⓒ­￠￢￠ 2" xfId="2785"/>
    <cellStyle name="Aⓒ­￠￢￠ 2 2" xfId="7963"/>
    <cellStyle name="Aⓒ­￠￢￠ 3" xfId="7962"/>
    <cellStyle name="Ae" xfId="2023"/>
    <cellStyle name="Ae 2" xfId="2786"/>
    <cellStyle name="Ae 2 2" xfId="7965"/>
    <cellStyle name="Ae 3" xfId="7964"/>
    <cellStyle name="Aee­ " xfId="2024"/>
    <cellStyle name="Aee­  2" xfId="2787"/>
    <cellStyle name="Aee­  2 2" xfId="12664"/>
    <cellStyle name="Aee­  3" xfId="7966"/>
    <cellStyle name="Aee­ [" xfId="2025"/>
    <cellStyle name="Aee­ [ 2" xfId="2788"/>
    <cellStyle name="Aee­ [ 2 2" xfId="7968"/>
    <cellStyle name="Aee­ [ 3" xfId="7967"/>
    <cellStyle name="AeE­ [0]_ 2ÆAAþº° " xfId="11019"/>
    <cellStyle name="ÅëÈ­ [0]_ ºñ¸ñº° ¿ùº°±â¼ú " xfId="12794"/>
    <cellStyle name="AeE­ [0]_¸¶≫eCI¼oAIA§ " xfId="12740"/>
    <cellStyle name="ÅëÈ­ [0]_¸ñÂ÷ " xfId="11038"/>
    <cellStyle name="AeE­ [0]_°eE¹_11¿a½A " xfId="12663"/>
    <cellStyle name="ÅëÈ­ [0]_¾÷Á¾º° " xfId="12816"/>
    <cellStyle name="AeE­ [0]_¾c½A " xfId="12765"/>
    <cellStyle name="ÅëÈ­ [0]_¹æÀ½º® " xfId="12767"/>
    <cellStyle name="AeE­ [0]_4PART " xfId="12819"/>
    <cellStyle name="ÅëÈ­ [0]_7°èÈ¹ " xfId="11039"/>
    <cellStyle name="AeE­ [0]_A¾CO½A¼³ " xfId="12818"/>
    <cellStyle name="ÅëÈ­ [0]_AMT " xfId="12687"/>
    <cellStyle name="AeE­ [0]_AN°y(1.25) " xfId="12793"/>
    <cellStyle name="ÅëÈ­ [0]_ÃÑ°ýº¸°í-Ãß°¡Àý°¨ " xfId="12739"/>
    <cellStyle name="AeE­ [0]_INQUIRY ¿μ¾÷AßAø " xfId="2026"/>
    <cellStyle name="ÅëÈ­ [0]_laroux" xfId="4517"/>
    <cellStyle name="AeE­ [0]_º≫¼± ±æ¾i±uºI ¼o·R Ay°eC￥ " xfId="11040"/>
    <cellStyle name="ÅëÈ­ [0]_Sheet1" xfId="11041"/>
    <cellStyle name="AeE­_ 2ÆAAþº° " xfId="11020"/>
    <cellStyle name="ÅëÈ­_ ºñ¸ñº° ¿ùº°±â¼ú " xfId="12686"/>
    <cellStyle name="AeE­_¸¶≫eCI¼oAIA§ " xfId="12840"/>
    <cellStyle name="ÅëÈ­_¸ñÂ÷ " xfId="11042"/>
    <cellStyle name="AeE­_°eE¹_11¿a½A " xfId="12714"/>
    <cellStyle name="ÅëÈ­_¾÷Á¾º° " xfId="12817"/>
    <cellStyle name="AeE­_¾c½A " xfId="12766"/>
    <cellStyle name="ÅëÈ­_¹æÀ½º® " xfId="12701"/>
    <cellStyle name="AeE­_4PART " xfId="12700"/>
    <cellStyle name="ÅëÈ­_7°èÈ¹ " xfId="11043"/>
    <cellStyle name="AeE­_A¾CO½A¼³ " xfId="12761"/>
    <cellStyle name="ÅëÈ­_AMT " xfId="12720"/>
    <cellStyle name="AeE­_AN°y(1.25) " xfId="12707"/>
    <cellStyle name="ÅëÈ­_ÃÑ°ýº¸°í-Ãß°¡Àý°¨ " xfId="12738"/>
    <cellStyle name="AeE­_INQUIRY ¿μ¾÷AßAø " xfId="2027"/>
    <cellStyle name="ÅëÈ­_laroux" xfId="4518"/>
    <cellStyle name="AeE­_º≫¼± ±æ¾i±uºI ¼o·R Ay°eC￥ " xfId="11044"/>
    <cellStyle name="ÅëÈ­_Sheet1" xfId="11045"/>
    <cellStyle name="Aee¡© " xfId="12706"/>
    <cellStyle name="AeE¡© [0]_¨öCAuA¡ÀAI " xfId="12792"/>
    <cellStyle name="AeE¡©_¨öCAuA¡ÀAI " xfId="12737"/>
    <cellStyle name="Aee¡ⓒ " xfId="2028"/>
    <cellStyle name="Aee¡ⓒ  2" xfId="2789"/>
    <cellStyle name="Aee¡ⓒ  2 2" xfId="7971"/>
    <cellStyle name="Aee¡ⓒ  3" xfId="7970"/>
    <cellStyle name="AeE¡ⓒ [0]_¡Æu￠￢RC¡¿￠￢n_¨u¡AA¨u¨￢¡Æ " xfId="12764"/>
    <cellStyle name="Aee¡ⓒ _1.아우토반-아이엠유포장공-계약내역(2010.03.11)" xfId="2029"/>
    <cellStyle name="AeE¡ⓒ_¡Æu￠￢RC¡¿￠￢n_¨u¡AA¨u¨￢¡Æ " xfId="12815"/>
    <cellStyle name="AeE¢®¨Ï [0]_¨Ï©ª¢®i¡§¡þI¢®¨¡eE¨Ïo¡Ë¡Íe A¨Ï¡þA¡Ë¢¥A¢®AAI " xfId="12685"/>
    <cellStyle name="AeE¢®¨Ï_¨Ï©ª¢®i¡§¡þI¢®¨¡eE¨Ïo¡Ë¡Íe A¨Ï¡þA¡Ë¢¥A¢®AAI " xfId="12788"/>
    <cellStyle name="AeE￠R¨I [0]_¡§uc¡§oA " xfId="12763"/>
    <cellStyle name="AeE￠R¨I_¡§uc¡§oA " xfId="12814"/>
    <cellStyle name="Æu¼ " xfId="2790"/>
    <cellStyle name="Æu¼  2" xfId="7972"/>
    <cellStyle name="Æu¼  2 2" xfId="12736"/>
    <cellStyle name="Æu¼  3" xfId="7973"/>
    <cellStyle name="ALIGNMENT" xfId="2030"/>
    <cellStyle name="ALIGNMENT 2" xfId="2791"/>
    <cellStyle name="ALIGNMENT 2 2" xfId="7974"/>
    <cellStyle name="ALIGNMENT 3" xfId="7975"/>
    <cellStyle name="ALIGNMENT 4" xfId="7976"/>
    <cellStyle name="AoA¤μCAo ¾EA½" xfId="2031"/>
    <cellStyle name="Aþ" xfId="2032"/>
    <cellStyle name="Aþ 2" xfId="2792"/>
    <cellStyle name="Aþ 2 2" xfId="7978"/>
    <cellStyle name="Aþ 3" xfId="7977"/>
    <cellStyle name="Aþ¸¶ [" xfId="2033"/>
    <cellStyle name="Aþ¸¶ [ 2" xfId="2793"/>
    <cellStyle name="Aþ¸¶ [ 2 2" xfId="7980"/>
    <cellStyle name="Aþ¸¶ [ 3" xfId="7979"/>
    <cellStyle name="ÄÞ¸¶ [0]_ °ßÀû±âÁØ FLOW " xfId="12735"/>
    <cellStyle name="AÞ¸¶ [0]_ 2ÆAAþº° " xfId="11021"/>
    <cellStyle name="ÄÞ¸¶ [0]_¸ñÂ÷ " xfId="11046"/>
    <cellStyle name="AÞ¸¶ [0]_°eE¹_11¿a½A " xfId="12713"/>
    <cellStyle name="ÄÞ¸¶ [0]_°ü¸®BS('98) " xfId="12813"/>
    <cellStyle name="AÞ¸¶ [0]_¼oAI¼º " xfId="11022"/>
    <cellStyle name="ÄÞ¸¶ [0]_¾÷Á¾º° " xfId="12762"/>
    <cellStyle name="AÞ¸¶ [0]_¾c½A " xfId="12699"/>
    <cellStyle name="ÄÞ¸¶ [0]_¹æÀ½º® " xfId="12698"/>
    <cellStyle name="AÞ¸¶ [0]_¹y¸eº¸E￡ " xfId="12809"/>
    <cellStyle name="ÄÞ¸¶ [0]_³Ã¿¬ 4 " xfId="12791"/>
    <cellStyle name="AÞ¸¶ [0]_A¾CO½A¼³ " xfId="12757"/>
    <cellStyle name="ÄÞ¸¶ [0]_ÃÑ°ýº¸°í-Ãß°¡Àý°¨ " xfId="12734"/>
    <cellStyle name="AÞ¸¶ [0]_INQUIRY ¿μ¾÷AßAø " xfId="2034"/>
    <cellStyle name="ÄÞ¸¶ [0]_laroux" xfId="4519"/>
    <cellStyle name="AÞ¸¶ [0]_laroux_도담차량공작실설계서" xfId="4520"/>
    <cellStyle name="ÄÞ¸¶ [0]_laroux_도담차량공작실설계서" xfId="4521"/>
    <cellStyle name="AÞ¸¶ [0]_laroux_도담차량공작실신설공사" xfId="4522"/>
    <cellStyle name="ÄÞ¸¶ [0]_laroux_도담차량공작실신설공사" xfId="4523"/>
    <cellStyle name="AÞ¸¶ [0]_laroux_상장가도교설계서" xfId="4524"/>
    <cellStyle name="ÄÞ¸¶ [0]_laroux_상장가도교수량산출" xfId="4525"/>
    <cellStyle name="AÞ¸¶ [0]_º≫¼± ±æ¾i±uºI ¼o·R Ay°eC￥ " xfId="11047"/>
    <cellStyle name="ÄÞ¸¶ [0]_Sheet1" xfId="11048"/>
    <cellStyle name="ÄÞ¸¶_ °ßÀû±âÁØ FLOW " xfId="12684"/>
    <cellStyle name="AÞ¸¶_ 2ÆAAþº° " xfId="11023"/>
    <cellStyle name="ÄÞ¸¶_¸ñÂ÷ " xfId="11049"/>
    <cellStyle name="AÞ¸¶_°eE¹_11¿a½A " xfId="12812"/>
    <cellStyle name="ÄÞ¸¶_°ü¸®Ç×¸ñ_¾÷Á¾º° " xfId="12760"/>
    <cellStyle name="AÞ¸¶_¼oAI¼º " xfId="11024"/>
    <cellStyle name="ÄÞ¸¶_¾÷Á¾º° " xfId="12811"/>
    <cellStyle name="AÞ¸¶_¾c½A " xfId="12759"/>
    <cellStyle name="ÄÞ¸¶_¹æÀ½º® " xfId="12712"/>
    <cellStyle name="AÞ¸¶_¹y¸eº¸E￡ " xfId="12810"/>
    <cellStyle name="ÄÞ¸¶_³Ã¿¬ 4 " xfId="12790"/>
    <cellStyle name="AÞ¸¶_95³aAN°y¼o·R " xfId="12758"/>
    <cellStyle name="ÄÞ¸¶_Á¦Á¶1ºÎ1°ú ÇöÈ² " xfId="12697"/>
    <cellStyle name="AÞ¸¶_A¾CO½A¼³ " xfId="12696"/>
    <cellStyle name="ÄÞ¸¶_ÃÑ°ýº¸°í-Ãß°¡Àý°¨ " xfId="12733"/>
    <cellStyle name="AÞ¸¶_INQUIRY ¿μ¾÷AßAø " xfId="2035"/>
    <cellStyle name="ÄÞ¸¶_laroux" xfId="4526"/>
    <cellStyle name="AÞ¸¶_º≫¼± ±æ¾i±uºI ¼o·R Ay°eC￥ " xfId="11050"/>
    <cellStyle name="ÄÞ¸¶_Sheet1" xfId="11051"/>
    <cellStyle name="Au¸r " xfId="2794"/>
    <cellStyle name="Au¸r  2" xfId="7981"/>
    <cellStyle name="Au¸r  2 2" xfId="12683"/>
    <cellStyle name="Au¸r  3" xfId="7982"/>
    <cellStyle name="Au¸r¼" xfId="2795"/>
    <cellStyle name="Au¸r¼ 2" xfId="7983"/>
    <cellStyle name="Au¸r¼ 3" xfId="7984"/>
    <cellStyle name="_x0001_b" xfId="2036"/>
    <cellStyle name="_x0001_b 2" xfId="4527"/>
    <cellStyle name="BA" xfId="2796"/>
    <cellStyle name="BA 2" xfId="4528"/>
    <cellStyle name="BA 2 2" xfId="7985"/>
    <cellStyle name="BA 3" xfId="7986"/>
    <cellStyle name="BA 4" xfId="7987"/>
    <cellStyle name="body" xfId="2797"/>
    <cellStyle name="Bridge " xfId="12789"/>
    <cellStyle name="b宼ň͢b宼ň͢b_x0005_" xfId="2037"/>
    <cellStyle name="b椬ៜ_x000c_Comma_ODCOS " xfId="12732"/>
    <cellStyle name="B_x000e_통화 [0]_MBO9 통화 [0]_MST_K1" xfId="2798"/>
    <cellStyle name="C¡" xfId="2038"/>
    <cellStyle name="C¡ 2" xfId="2799"/>
    <cellStyle name="C¡ 2 2" xfId="7989"/>
    <cellStyle name="C¡ 3" xfId="7988"/>
    <cellStyle name="C¡ÍA¨ª_  FAB AIA¢´  " xfId="12805"/>
    <cellStyle name="C¡IA¨ª_¡Æ¡IA¡E¨￢n_¡Æ¡IA¡E¨￢n " xfId="12753"/>
    <cellStyle name="C¡ÍA¨ª_¡Æ©øAI OXIDE " xfId="12756"/>
    <cellStyle name="C¡IA¨ª_¡Æu￠￢RBS('98) " xfId="12808"/>
    <cellStyle name="C¡ÍA¨ª_¡íc¨ú¡À¨¬I¨¬¡Æ AN¡Æe " xfId="12682"/>
    <cellStyle name="C¡IA¨ª_¡ioEⓒ÷¡¾a¡¤IAo " xfId="12755"/>
    <cellStyle name="C¡ÍA¨ª_03 " xfId="12711"/>
    <cellStyle name="C¡IA¨ª_0N-HANDLING " xfId="12731"/>
    <cellStyle name="C¡ÍA¨ª_0N-HANDLING " xfId="12681"/>
    <cellStyle name="C¡IA¨ª_12￠?u " xfId="12834"/>
    <cellStyle name="C¡ÍA¨ª_12AO " xfId="12807"/>
    <cellStyle name="C¡IA¨ª_5-1¡¾￠´¡Æi " xfId="12659"/>
    <cellStyle name="C¡ÍA¨ª_5-1¡¾¢´¡Æi " xfId="12658"/>
    <cellStyle name="C¡IA¨ª_Ac¡Æi¡Æu￠￢R " xfId="12754"/>
    <cellStyle name="C¡ÍA¨ª_Ay¡ÆeC¡Í(2¢¯u) " xfId="12787"/>
    <cellStyle name="C¡IA¨ª_CD-ROM " xfId="12695"/>
    <cellStyle name="C¡ÍA¨ª_Sheet1_0N-HANDLING " xfId="12730"/>
    <cellStyle name="C¢®IA¡§¨£_¡§u¢®¨úAoAc¢®¨¡i_¨Ï©ª¢®i¡§¡þI¢®¨¡eE¨Ïo¡Ë¡Íe A¨Ï¡þA¡Ë¢¥A¢®AAI " xfId="12680"/>
    <cellStyle name="C￠RIA¡§¨￡_  FAB AIA¡E￠￥  " xfId="12806"/>
    <cellStyle name="C￥" xfId="2039"/>
    <cellStyle name="C￥ 2" xfId="2800"/>
    <cellStyle name="C￥ 2 2" xfId="7991"/>
    <cellStyle name="C￥ 3" xfId="7990"/>
    <cellStyle name="C￥AØ_  FAB AIA¤  " xfId="2040"/>
    <cellStyle name="Ç¥ÁØ_#3E4¿î»ê" xfId="11052"/>
    <cellStyle name="C￥AØ_´U°eº° ±¸Aa¾E" xfId="11089"/>
    <cellStyle name="Ç¥ÁØ_»ç¾÷ºÎº° ÃÑ°è " xfId="11025"/>
    <cellStyle name="C￥AØ_≫c¾÷ºIº° AN°e " xfId="11026"/>
    <cellStyle name="Ç¥ÁØ_°­´ç (2)" xfId="4529"/>
    <cellStyle name="C￥AØ_03 " xfId="12694"/>
    <cellStyle name="Ç¥ÁØ_0N-HANDLING " xfId="12662"/>
    <cellStyle name="C￥AØ_¼±AoAc°i_1_³≫ºI°eE¹´e AßA¤A÷AI " xfId="12786"/>
    <cellStyle name="Ç¥ÁØ_¼±ÅõÀç°í_³»ºÎ°èÈ¹´ë ÃßÁ¤Â÷ÀÌ " xfId="12729"/>
    <cellStyle name="C￥AØ_¼±AoAc°i_³≫ºI°eE¹´e AßA¤A÷AI " xfId="12679"/>
    <cellStyle name="Ç¥ÁØ_¼ö¾ÐÁý°è_½ÃÇà´ëºñÇ¥ " xfId="12785"/>
    <cellStyle name="C￥AØ_¼oAI¼º " xfId="12801"/>
    <cellStyle name="Ç¥ÁØ_¼ÕÀÍÂ÷ (2)_³»ºÎ°èÈ¹´ë ÃßÁ¤Â÷ÀÌ " xfId="12728"/>
    <cellStyle name="C￥AØ_¼OAIA÷ (2)_³≫ºI°eE¹´e AßA¤A÷AI " xfId="12678"/>
    <cellStyle name="Ç¥ÁØ_¼ÕÀÍÂ÷ÀÌ ¿øÀÎ " xfId="12783"/>
    <cellStyle name="C￥AØ_½½·¡ºeA¶±UAy°e " xfId="12726"/>
    <cellStyle name="Ç¥ÁØ_¾ç½Ä " xfId="12784"/>
    <cellStyle name="C￥AØ_³≫ºI°eE¹´e AßA¤A÷AI " xfId="12727"/>
    <cellStyle name="Ç¥ÁØ_³Ã¿¬ 4 " xfId="12677"/>
    <cellStyle name="C￥AØ_5-1±¤°i " xfId="12676"/>
    <cellStyle name="Ç¥ÁØ_5-1±¤°í " xfId="11027"/>
    <cellStyle name="C￥AØ_5-1±¤°i  2" xfId="11053"/>
    <cellStyle name="Ç¥ÁØ_5-1±¤°í  2" xfId="11054"/>
    <cellStyle name="C￥AØ_5-1±¤°i  2 2" xfId="7993"/>
    <cellStyle name="Ç¥ÁØ_5-1±¤°í  2 2" xfId="7994"/>
    <cellStyle name="C￥AØ_5-1±¤°i  3" xfId="7995"/>
    <cellStyle name="Ç¥ÁØ_5-1±¤°í  3" xfId="11055"/>
    <cellStyle name="C￥AØ_5-1±¤°i  4" xfId="7996"/>
    <cellStyle name="Ç¥ÁØ_5-1±¤°í  4" xfId="7997"/>
    <cellStyle name="C￥AØ_5-1±¤°i  5" xfId="7998"/>
    <cellStyle name="Ç¥ÁØ_5-1±¤°í  5" xfId="7999"/>
    <cellStyle name="C￥AØ_5-1±¤°i _1.아우토반-아이엠유포장공-계약내역(2010.03.11)" xfId="2041"/>
    <cellStyle name="Ç¥ÁØ_7°èÈ¹ " xfId="12725"/>
    <cellStyle name="C￥AØ_A¸≫cºÐ_³≫ºI°eE¹´e AßA¤A÷AI " xfId="12675"/>
    <cellStyle name="Ç¥ÁØ_ÃµÈ£3¿ù " xfId="12782"/>
    <cellStyle name="C￥AØ_AN°y(1.25) " xfId="12841"/>
    <cellStyle name="Ç¥ÁØ_ÃÑ°ýº¸°í-Ãß°¡Àý°¨ " xfId="12724"/>
    <cellStyle name="C￥AØ_Au·A¼OAIºÐ¼R" xfId="4530"/>
    <cellStyle name="Ç¥ÁØ_Áý°èÇ¥(2¿ù) " xfId="11028"/>
    <cellStyle name="C￥AØ_Ay°eC￥(2¿u)  2" xfId="8000"/>
    <cellStyle name="Ç¥ÁØ_Áý°èÇ¥(2¿ù)  2" xfId="11056"/>
    <cellStyle name="C￥AØ_Ay°eC￥(2¿u)  3" xfId="8001"/>
    <cellStyle name="Ç¥ÁØ_Áý°èÇ¥(2¿ù)  3" xfId="8002"/>
    <cellStyle name="C￥AØ_Ay°eC￥(2¿u)  4" xfId="8003"/>
    <cellStyle name="Ç¥ÁØ_Áý°èÇ¥(2¿ù)  4" xfId="8004"/>
    <cellStyle name="C￥AØ_Ay°eC￥(2¿u)  5" xfId="8005"/>
    <cellStyle name="Ç¥ÁØ_Áý°èÇ¥(2¿ù)  5" xfId="8006"/>
    <cellStyle name="C￥AØ_Ay°eC￥(2¿u) _2.2010년 관내하수도구조물-계약내역서(2010.03.05.)" xfId="2042"/>
    <cellStyle name="Ç¥ÁØ_CD-ROM " xfId="12804"/>
    <cellStyle name="C￥AØ_CoAo¹yAI °A¾×¿ⓒ½A " xfId="12842"/>
    <cellStyle name="Ç¥ÁØ_Sheet1_¿µ¾÷ÇöÈ² " xfId="11057"/>
    <cellStyle name="C￥AØ_Sheet1_Ay°eC￥(2¿u) " xfId="12674"/>
    <cellStyle name="Ç¥ÁØ_Sheet1_Áý°èÇ¥(2¿ù) " xfId="12781"/>
    <cellStyle name="C￥AØ_SOON1 " xfId="12723"/>
    <cellStyle name="Ç¥ÁØ_SOON1 " xfId="12673"/>
    <cellStyle name="Calc Currency (0)" xfId="2043"/>
    <cellStyle name="Calc Currency (0) 2" xfId="2801"/>
    <cellStyle name="Calc Currency (0) 3" xfId="8007"/>
    <cellStyle name="Calc Currency (0) 4" xfId="8008"/>
    <cellStyle name="Calc Currency (2)" xfId="2044"/>
    <cellStyle name="Calc Percent (0)" xfId="2045"/>
    <cellStyle name="Calc Percent (1)" xfId="2046"/>
    <cellStyle name="Calc Percent (2)" xfId="2047"/>
    <cellStyle name="Calc Units (0)" xfId="2048"/>
    <cellStyle name="Calc Units (1)" xfId="2049"/>
    <cellStyle name="Calc Units (2)" xfId="2050"/>
    <cellStyle name="category" xfId="2051"/>
    <cellStyle name="category 2" xfId="2802"/>
    <cellStyle name="category 2 2" xfId="8009"/>
    <cellStyle name="category 3" xfId="8010"/>
    <cellStyle name="category 4" xfId="8011"/>
    <cellStyle name="category 5" xfId="8012"/>
    <cellStyle name="ce" xfId="2052"/>
    <cellStyle name="ce 2" xfId="2803"/>
    <cellStyle name="ce 3" xfId="8013"/>
    <cellStyle name="CIAIÆU¸μAⓒ" xfId="2053"/>
    <cellStyle name="Cmma_을지 (2)_갑지 (2)_집계표 (2)_집계표 (3)_견적서 (2)" xfId="4531"/>
    <cellStyle name="Co≫" xfId="2804"/>
    <cellStyle name="Co≫ 2" xfId="8014"/>
    <cellStyle name="Co≫ 3" xfId="8015"/>
    <cellStyle name="ⓒoe" xfId="2054"/>
    <cellStyle name="ⓒoe 2" xfId="2805"/>
    <cellStyle name="ⓒoe 2 2" xfId="8017"/>
    <cellStyle name="ⓒoe 3" xfId="8016"/>
    <cellStyle name="Column Heading" xfId="2055"/>
    <cellStyle name="Column Heading 2" xfId="2806"/>
    <cellStyle name="Column Heading 3" xfId="8018"/>
    <cellStyle name="Comma" xfId="2056"/>
    <cellStyle name="Comma [0]" xfId="2057"/>
    <cellStyle name="Comma [0] 2" xfId="2807"/>
    <cellStyle name="Comma [0] 2 2" xfId="8019"/>
    <cellStyle name="Comma [0] 2 3" xfId="8020"/>
    <cellStyle name="Comma [0] 2 4" xfId="12826"/>
    <cellStyle name="Comma [0] 3" xfId="8021"/>
    <cellStyle name="Comma [0] 4" xfId="8022"/>
    <cellStyle name="Comma [0] 5" xfId="8023"/>
    <cellStyle name="Comma [0] 6" xfId="8024"/>
    <cellStyle name="Comma [0] 7" xfId="8025"/>
    <cellStyle name="Comma [0] 8" xfId="8026"/>
    <cellStyle name="Comma [0]_ SG&amp;A Bridge " xfId="11090"/>
    <cellStyle name="Comma [00]" xfId="2058"/>
    <cellStyle name="Comma 10" xfId="8027"/>
    <cellStyle name="Comma 11" xfId="8028"/>
    <cellStyle name="Comma 12" xfId="8029"/>
    <cellStyle name="Comma 13" xfId="8030"/>
    <cellStyle name="Comma 14" xfId="8031"/>
    <cellStyle name="Comma 15" xfId="8032"/>
    <cellStyle name="Comma 16" xfId="8033"/>
    <cellStyle name="Comma 17" xfId="8034"/>
    <cellStyle name="Comma 18" xfId="8035"/>
    <cellStyle name="Comma 19" xfId="8036"/>
    <cellStyle name="Comma 2" xfId="2808"/>
    <cellStyle name="Comma 2 2" xfId="8037"/>
    <cellStyle name="Comma 2 3" xfId="8038"/>
    <cellStyle name="Comma 20" xfId="8039"/>
    <cellStyle name="Comma 21" xfId="8040"/>
    <cellStyle name="Comma 22" xfId="8041"/>
    <cellStyle name="Comma 23" xfId="8042"/>
    <cellStyle name="Comma 24" xfId="8043"/>
    <cellStyle name="Comma 25" xfId="8044"/>
    <cellStyle name="Comma 26" xfId="7992"/>
    <cellStyle name="Comma 27" xfId="6714"/>
    <cellStyle name="Comma 28" xfId="10982"/>
    <cellStyle name="Comma 29" xfId="6461"/>
    <cellStyle name="Comma 3" xfId="2809"/>
    <cellStyle name="Comma 30" xfId="10980"/>
    <cellStyle name="Comma 31" xfId="6459"/>
    <cellStyle name="Comma 4" xfId="2810"/>
    <cellStyle name="Comma 4 2" xfId="8045"/>
    <cellStyle name="Comma 5" xfId="4532"/>
    <cellStyle name="Comma 5 2" xfId="8046"/>
    <cellStyle name="Comma 6" xfId="8047"/>
    <cellStyle name="Comma 7" xfId="8048"/>
    <cellStyle name="Comma 8" xfId="8049"/>
    <cellStyle name="Comma 9" xfId="8050"/>
    <cellStyle name="comma zerodec" xfId="2059"/>
    <cellStyle name="comma zerodec 2" xfId="2811"/>
    <cellStyle name="comma zerodec 3" xfId="4533"/>
    <cellStyle name="comma zerodec 3 2" xfId="8051"/>
    <cellStyle name="comma zerodec 4" xfId="8052"/>
    <cellStyle name="comma zerodec 5" xfId="8053"/>
    <cellStyle name="Comma_ SG&amp;A Bridge " xfId="2060"/>
    <cellStyle name="Comma0" xfId="2061"/>
    <cellStyle name="Comma0 2" xfId="2812"/>
    <cellStyle name="Comma0 3" xfId="8054"/>
    <cellStyle name="Comma0 4" xfId="8055"/>
    <cellStyle name="Copied" xfId="2062"/>
    <cellStyle name="Copied 2" xfId="2813"/>
    <cellStyle name="Copied 2 2" xfId="8056"/>
    <cellStyle name="Copied 2 3" xfId="8057"/>
    <cellStyle name="Copied 3" xfId="8058"/>
    <cellStyle name="Copied 4" xfId="8059"/>
    <cellStyle name="Copied 5" xfId="8060"/>
    <cellStyle name="Copied 6" xfId="8061"/>
    <cellStyle name="Curren?_x0012_퐀_x0017_?" xfId="2063"/>
    <cellStyle name="Curren?_x0012_퐀_x0017_? 2" xfId="2814"/>
    <cellStyle name="Currenby_Cash&amp;DSO Chart" xfId="2064"/>
    <cellStyle name="Currency" xfId="2065"/>
    <cellStyle name="Currency [0]" xfId="2066"/>
    <cellStyle name="Currency [0] 2" xfId="2815"/>
    <cellStyle name="Currency [0] 2 2" xfId="8062"/>
    <cellStyle name="Currency [0] 2 3" xfId="8063"/>
    <cellStyle name="Currency [0] 2 4" xfId="12825"/>
    <cellStyle name="Currency [0] 3" xfId="8064"/>
    <cellStyle name="Currency [0] 4" xfId="8065"/>
    <cellStyle name="Currency [0] 5" xfId="8066"/>
    <cellStyle name="Currency [0] 6" xfId="8067"/>
    <cellStyle name="Currency [0] 7" xfId="8068"/>
    <cellStyle name="Currency [0] 8" xfId="8069"/>
    <cellStyle name="Currency [0]_ SG&amp;A Bridge " xfId="11091"/>
    <cellStyle name="Currency [00]" xfId="2067"/>
    <cellStyle name="Currency [ﺜ]_P&amp;L_laroux" xfId="2816"/>
    <cellStyle name="Currency 10" xfId="8070"/>
    <cellStyle name="Currency 11" xfId="8071"/>
    <cellStyle name="Currency 12" xfId="8072"/>
    <cellStyle name="Currency 13" xfId="8073"/>
    <cellStyle name="Currency 14" xfId="8074"/>
    <cellStyle name="Currency 15" xfId="8075"/>
    <cellStyle name="Currency 16" xfId="8076"/>
    <cellStyle name="Currency 17" xfId="8077"/>
    <cellStyle name="Currency 18" xfId="8078"/>
    <cellStyle name="Currency 19" xfId="8079"/>
    <cellStyle name="Currency 2" xfId="2817"/>
    <cellStyle name="Currency 2 2" xfId="8080"/>
    <cellStyle name="Currency 2 3" xfId="8081"/>
    <cellStyle name="Currency 2 4" xfId="12775"/>
    <cellStyle name="Currency 20" xfId="8082"/>
    <cellStyle name="Currency 21" xfId="8083"/>
    <cellStyle name="Currency 22" xfId="8084"/>
    <cellStyle name="Currency 23" xfId="8085"/>
    <cellStyle name="Currency 24" xfId="8086"/>
    <cellStyle name="Currency 25" xfId="8087"/>
    <cellStyle name="Currency 26" xfId="7969"/>
    <cellStyle name="Currency 27" xfId="7923"/>
    <cellStyle name="Currency 28" xfId="10981"/>
    <cellStyle name="Currency 29" xfId="6479"/>
    <cellStyle name="Currency 3" xfId="2818"/>
    <cellStyle name="Currency 3 2" xfId="12708"/>
    <cellStyle name="Currency 30" xfId="10979"/>
    <cellStyle name="Currency 31" xfId="6460"/>
    <cellStyle name="Currency 4" xfId="2819"/>
    <cellStyle name="Currency 4 2" xfId="8088"/>
    <cellStyle name="Currency 4 3" xfId="12721"/>
    <cellStyle name="Currency 5" xfId="4534"/>
    <cellStyle name="Currency 5 2" xfId="8089"/>
    <cellStyle name="Currency 6" xfId="8090"/>
    <cellStyle name="Currency 7" xfId="8091"/>
    <cellStyle name="Currency 8" xfId="8092"/>
    <cellStyle name="Currency 9" xfId="8093"/>
    <cellStyle name="Currency_ SG&amp;A Bridge " xfId="11029"/>
    <cellStyle name="Currency0" xfId="2068"/>
    <cellStyle name="Currency0 2" xfId="2820"/>
    <cellStyle name="Currency0 3" xfId="4535"/>
    <cellStyle name="Currency0 3 2" xfId="8094"/>
    <cellStyle name="Currency0 4" xfId="8095"/>
    <cellStyle name="Currency1" xfId="2069"/>
    <cellStyle name="Currency1 2" xfId="2821"/>
    <cellStyle name="Currency1 2 2" xfId="8096"/>
    <cellStyle name="Currency1 2 3" xfId="8097"/>
    <cellStyle name="Currency1 2 4" xfId="12824"/>
    <cellStyle name="Currency1 3" xfId="2822"/>
    <cellStyle name="Currency1 4" xfId="2823"/>
    <cellStyle name="Currency1 4 2" xfId="8098"/>
    <cellStyle name="Currency1 4 3" xfId="8099"/>
    <cellStyle name="Currency1 5" xfId="4536"/>
    <cellStyle name="Currency1 5 2" xfId="8100"/>
    <cellStyle name="Currency1 6" xfId="8101"/>
    <cellStyle name="Currency1 7" xfId="8102"/>
    <cellStyle name="Currency1 8" xfId="8103"/>
    <cellStyle name="Currency1 9" xfId="8104"/>
    <cellStyle name="cy_r1" xfId="2070"/>
    <cellStyle name="Date" xfId="2071"/>
    <cellStyle name="Date 2" xfId="2824"/>
    <cellStyle name="Date 2 2" xfId="8106"/>
    <cellStyle name="Date 2 3" xfId="8107"/>
    <cellStyle name="Date 3" xfId="4537"/>
    <cellStyle name="Date 4" xfId="8108"/>
    <cellStyle name="Date 5" xfId="8109"/>
    <cellStyle name="Date 6" xfId="8110"/>
    <cellStyle name="Date Short" xfId="2072"/>
    <cellStyle name="Date_1.아우토반-아이엠유포장공-계약내역(2010.03.11)" xfId="2073"/>
    <cellStyle name="Dezimal [0]_Compiling Utility Macros" xfId="11030"/>
    <cellStyle name="Dezimal_Compiling Utility Macros" xfId="11031"/>
    <cellStyle name="Dollar (zero dec)" xfId="2074"/>
    <cellStyle name="Dollar (zero dec) 2" xfId="2825"/>
    <cellStyle name="Dollar (zero dec) 3" xfId="4538"/>
    <cellStyle name="Dollar (zero dec) 3 2" xfId="8111"/>
    <cellStyle name="Dollar (zero dec) 4" xfId="8112"/>
    <cellStyle name="Dollar (zero dec) 5" xfId="8113"/>
    <cellStyle name="EA" xfId="2075"/>
    <cellStyle name="EA 2" xfId="2826"/>
    <cellStyle name="E­æo±" xfId="2827"/>
    <cellStyle name="E­æo± 2" xfId="8114"/>
    <cellStyle name="E­æo± 3" xfId="8115"/>
    <cellStyle name="E­æo±a" xfId="2828"/>
    <cellStyle name="E­æo±a 2" xfId="8116"/>
    <cellStyle name="E­æo±a 3" xfId="8117"/>
    <cellStyle name="Enter Currency (0)" xfId="2076"/>
    <cellStyle name="Enter Currency (2)" xfId="2077"/>
    <cellStyle name="Enter Units (0)" xfId="2078"/>
    <cellStyle name="Enter Units (1)" xfId="2079"/>
    <cellStyle name="Enter Units (2)" xfId="2080"/>
    <cellStyle name="Entered" xfId="2081"/>
    <cellStyle name="Entered 2" xfId="2829"/>
    <cellStyle name="Entered 2 2" xfId="8118"/>
    <cellStyle name="Entered 2 3" xfId="8119"/>
    <cellStyle name="Entered 3" xfId="8120"/>
    <cellStyle name="Entered 4" xfId="8121"/>
    <cellStyle name="Entered 5" xfId="8122"/>
    <cellStyle name="Entered 6" xfId="8123"/>
    <cellStyle name="Euro" xfId="2082"/>
    <cellStyle name="Euro 2" xfId="2830"/>
    <cellStyle name="Euro 3" xfId="4539"/>
    <cellStyle name="F2" xfId="2083"/>
    <cellStyle name="F2 2" xfId="2831"/>
    <cellStyle name="F2 2 2" xfId="8124"/>
    <cellStyle name="F2 3" xfId="8125"/>
    <cellStyle name="F2 4" xfId="8126"/>
    <cellStyle name="F2 5" xfId="8127"/>
    <cellStyle name="F3" xfId="2084"/>
    <cellStyle name="F3 2" xfId="2832"/>
    <cellStyle name="F3 2 2" xfId="8128"/>
    <cellStyle name="F3 3" xfId="8129"/>
    <cellStyle name="F3 4" xfId="8130"/>
    <cellStyle name="F3 5" xfId="8131"/>
    <cellStyle name="F4" xfId="2085"/>
    <cellStyle name="F4 2" xfId="2833"/>
    <cellStyle name="F4 2 2" xfId="8132"/>
    <cellStyle name="F4 2 3" xfId="8133"/>
    <cellStyle name="F4 3" xfId="2834"/>
    <cellStyle name="F4 3 2" xfId="8134"/>
    <cellStyle name="F4 4" xfId="8135"/>
    <cellStyle name="F4 5" xfId="8136"/>
    <cellStyle name="F4 6" xfId="8137"/>
    <cellStyle name="F5" xfId="2086"/>
    <cellStyle name="F5 2" xfId="2835"/>
    <cellStyle name="F5 2 2" xfId="8138"/>
    <cellStyle name="F5 3" xfId="8139"/>
    <cellStyle name="F5 4" xfId="8140"/>
    <cellStyle name="F5 5" xfId="8141"/>
    <cellStyle name="F6" xfId="2087"/>
    <cellStyle name="F6 2" xfId="2836"/>
    <cellStyle name="F6 2 2" xfId="8142"/>
    <cellStyle name="F6 3" xfId="8143"/>
    <cellStyle name="F6 4" xfId="8144"/>
    <cellStyle name="F6 5" xfId="8145"/>
    <cellStyle name="F7" xfId="2088"/>
    <cellStyle name="F7 2" xfId="2837"/>
    <cellStyle name="F7 2 2" xfId="8146"/>
    <cellStyle name="F7 3" xfId="8147"/>
    <cellStyle name="F7 4" xfId="8148"/>
    <cellStyle name="F7 5" xfId="8149"/>
    <cellStyle name="F8" xfId="2089"/>
    <cellStyle name="F8 2" xfId="2838"/>
    <cellStyle name="F8 2 2" xfId="8150"/>
    <cellStyle name="F8 2 3" xfId="8151"/>
    <cellStyle name="F8 3" xfId="2839"/>
    <cellStyle name="F8 3 2" xfId="8152"/>
    <cellStyle name="F8 4" xfId="8153"/>
    <cellStyle name="F8 5" xfId="8154"/>
    <cellStyle name="F8 6" xfId="8155"/>
    <cellStyle name="Fixed" xfId="2090"/>
    <cellStyle name="Fixed 2" xfId="2840"/>
    <cellStyle name="Fixed 2 2" xfId="8156"/>
    <cellStyle name="Fixed 2 3" xfId="8157"/>
    <cellStyle name="Fixed 3" xfId="4540"/>
    <cellStyle name="Fixed 4" xfId="8158"/>
    <cellStyle name="Fixed 5" xfId="8159"/>
    <cellStyle name="Fixed 6" xfId="8160"/>
    <cellStyle name="Followed Hyperlink" xfId="12752"/>
    <cellStyle name="Grey" xfId="2091"/>
    <cellStyle name="Grey 2" xfId="2841"/>
    <cellStyle name="Grey 3" xfId="8161"/>
    <cellStyle name="Grey 4" xfId="8162"/>
    <cellStyle name="Grey 5" xfId="8163"/>
    <cellStyle name="H1" xfId="2092"/>
    <cellStyle name="H1 2" xfId="2842"/>
    <cellStyle name="H2" xfId="2093"/>
    <cellStyle name="H2 2" xfId="2843"/>
    <cellStyle name="head" xfId="2844"/>
    <cellStyle name="head 1" xfId="2845"/>
    <cellStyle name="head 1-1" xfId="2846"/>
    <cellStyle name="HEADER" xfId="2094"/>
    <cellStyle name="HEADER 2" xfId="2847"/>
    <cellStyle name="HEADER 2 2" xfId="8164"/>
    <cellStyle name="HEADER 3" xfId="8165"/>
    <cellStyle name="HEADER 4" xfId="8166"/>
    <cellStyle name="HEADER 5" xfId="8167"/>
    <cellStyle name="Header1" xfId="2095"/>
    <cellStyle name="Header1 2" xfId="2848"/>
    <cellStyle name="Header1 3" xfId="8168"/>
    <cellStyle name="Header1 4" xfId="8169"/>
    <cellStyle name="Header2" xfId="2096"/>
    <cellStyle name="Header2 2" xfId="2849"/>
    <cellStyle name="Header2 3" xfId="8170"/>
    <cellStyle name="Header2 4" xfId="8171"/>
    <cellStyle name="Heading" xfId="2097"/>
    <cellStyle name="Heading 1" xfId="2098"/>
    <cellStyle name="Heading 1 2" xfId="2850"/>
    <cellStyle name="Heading 1 3" xfId="8172"/>
    <cellStyle name="Heading 1 4" xfId="8173"/>
    <cellStyle name="Heading 2" xfId="2099"/>
    <cellStyle name="Heading 2 2" xfId="2851"/>
    <cellStyle name="Heading 2 3" xfId="8174"/>
    <cellStyle name="Heading 2 4" xfId="8175"/>
    <cellStyle name="Heading1" xfId="2100"/>
    <cellStyle name="Heading1 2" xfId="2852"/>
    <cellStyle name="Heading1 2 2" xfId="8176"/>
    <cellStyle name="Heading1 2 3" xfId="8177"/>
    <cellStyle name="Heading1 3" xfId="4541"/>
    <cellStyle name="HEADING1 3 2" xfId="8178"/>
    <cellStyle name="HEADING1 4" xfId="8179"/>
    <cellStyle name="HEADING1 5" xfId="8180"/>
    <cellStyle name="Heading1 6" xfId="8181"/>
    <cellStyle name="Heading1 7" xfId="8182"/>
    <cellStyle name="Heading1 8" xfId="8183"/>
    <cellStyle name="Heading2" xfId="2101"/>
    <cellStyle name="Heading2 2" xfId="2853"/>
    <cellStyle name="Heading2 2 2" xfId="8184"/>
    <cellStyle name="Heading2 2 3" xfId="8185"/>
    <cellStyle name="Heading2 3" xfId="4542"/>
    <cellStyle name="HEADING2 3 2" xfId="8186"/>
    <cellStyle name="HEADING2 4" xfId="8187"/>
    <cellStyle name="HEADING2 5" xfId="8188"/>
    <cellStyle name="Heading2 6" xfId="8189"/>
    <cellStyle name="Heading2 7" xfId="8190"/>
    <cellStyle name="Heading2 8" xfId="8191"/>
    <cellStyle name="heet1æꂘß_x0001__x0001__x0010__x0001_ဠ" xfId="2102"/>
    <cellStyle name="heet1æꂘß_x0001__x0001__x0010__x0001_ဠ 2" xfId="2854"/>
    <cellStyle name="heet1æꂘß_x0001__x0001__x0010__x0001_ဠ 3" xfId="8192"/>
    <cellStyle name="Hyperlink" xfId="2103"/>
    <cellStyle name="Hyperlink 2" xfId="2855"/>
    <cellStyle name="Hyperlink 3" xfId="8193"/>
    <cellStyle name="h_x0010_통화 [0]_OCT-Price" xfId="11058"/>
    <cellStyle name="Input [yellow]" xfId="2104"/>
    <cellStyle name="Input [yellow] 2" xfId="2856"/>
    <cellStyle name="Input [yellow] 3" xfId="8194"/>
    <cellStyle name="Input [yellow] 4" xfId="8195"/>
    <cellStyle name="Input [yellow] 5" xfId="8196"/>
    <cellStyle name="kg" xfId="2105"/>
    <cellStyle name="Link Currency (0)" xfId="2106"/>
    <cellStyle name="Link Currency (2)" xfId="2107"/>
    <cellStyle name="Link Units (0)" xfId="2108"/>
    <cellStyle name="Link Units (1)" xfId="2109"/>
    <cellStyle name="Link Units (2)" xfId="2110"/>
    <cellStyle name="M" xfId="2111"/>
    <cellStyle name="M2" xfId="2112"/>
    <cellStyle name="M3" xfId="2113"/>
    <cellStyle name="Midtitle" xfId="2857"/>
    <cellStyle name="Midtitle 2" xfId="4543"/>
    <cellStyle name="Midtitle 2 2" xfId="8197"/>
    <cellStyle name="Milliers [0]_399GC10" xfId="11059"/>
    <cellStyle name="Milliers_399GC10" xfId="11060"/>
    <cellStyle name="Model" xfId="2114"/>
    <cellStyle name="Model 2" xfId="2858"/>
    <cellStyle name="Model 2 2" xfId="8198"/>
    <cellStyle name="Model 3" xfId="8199"/>
    <cellStyle name="Model 4" xfId="8200"/>
    <cellStyle name="Model 5" xfId="8201"/>
    <cellStyle name="Mon?aire [0]_399GC10" xfId="11061"/>
    <cellStyle name="Mon?aire_399GC10" xfId="11062"/>
    <cellStyle name="Monétaire [0]_Arabian Spec" xfId="11063"/>
    <cellStyle name="Monétaire_Arabian Spec" xfId="11064"/>
    <cellStyle name="no dec" xfId="2115"/>
    <cellStyle name="no dec 2" xfId="2859"/>
    <cellStyle name="no dec 2 2" xfId="8202"/>
    <cellStyle name="no dec 3" xfId="8203"/>
    <cellStyle name="no dec 4" xfId="8204"/>
    <cellStyle name="no dec 5" xfId="8205"/>
    <cellStyle name="normal" xfId="2860"/>
    <cellStyle name="Normal - Style1" xfId="2116"/>
    <cellStyle name="Normal - Style1 2" xfId="2861"/>
    <cellStyle name="Normal - Style1 3" xfId="4544"/>
    <cellStyle name="Normal - Style1 3 2" xfId="8206"/>
    <cellStyle name="Normal - Style1 4" xfId="8207"/>
    <cellStyle name="Normal - Style1 5" xfId="8208"/>
    <cellStyle name="Normal - Style1 6" xfId="8209"/>
    <cellStyle name="Normal - Style2" xfId="2862"/>
    <cellStyle name="Normal - Style2 2" xfId="8210"/>
    <cellStyle name="Normal - Style2 3" xfId="8211"/>
    <cellStyle name="Normal - Style3" xfId="2863"/>
    <cellStyle name="Normal - Style3 2" xfId="8212"/>
    <cellStyle name="Normal - Style3 3" xfId="8213"/>
    <cellStyle name="Normal - Style4" xfId="2864"/>
    <cellStyle name="Normal - Style4 2" xfId="8214"/>
    <cellStyle name="Normal - Style4 3" xfId="8215"/>
    <cellStyle name="Normal - Style5" xfId="2865"/>
    <cellStyle name="Normal - Style5 2" xfId="8216"/>
    <cellStyle name="Normal - Style5 3" xfId="8217"/>
    <cellStyle name="Normal - Style6" xfId="2866"/>
    <cellStyle name="Normal - Style6 2" xfId="8218"/>
    <cellStyle name="Normal - Style6 3" xfId="8219"/>
    <cellStyle name="Normal - Style7" xfId="2867"/>
    <cellStyle name="Normal - Style7 2" xfId="8220"/>
    <cellStyle name="Normal - Style7 3" xfId="8221"/>
    <cellStyle name="Normal - Style8" xfId="2868"/>
    <cellStyle name="Normal - Style8 2" xfId="8222"/>
    <cellStyle name="Normal - Style8 3" xfId="8223"/>
    <cellStyle name="Normal - 유형1" xfId="2117"/>
    <cellStyle name="Normal - 유형1 2" xfId="2869"/>
    <cellStyle name="normal 2" xfId="12718"/>
    <cellStyle name="Normal_ SG&amp;A Bridge " xfId="2118"/>
    <cellStyle name="Noroal_ SG&amp;A Bridge " xfId="12780"/>
    <cellStyle name="Œ…?æ맖?e [0.00]_laroux" xfId="11032"/>
    <cellStyle name="Œ…?æ맖?e_laroux" xfId="11033"/>
    <cellStyle name="oft Excel]  Comment=The open=/f lines load custom functions into the Paste Function list.  Maximized=3  AutoFormat=" xfId="2870"/>
    <cellStyle name="oh" xfId="2119"/>
    <cellStyle name="oh 2" xfId="4545"/>
    <cellStyle name="P01" xfId="2120"/>
    <cellStyle name="Percent" xfId="2121"/>
    <cellStyle name="Percent [0]" xfId="2122"/>
    <cellStyle name="Percent [00]" xfId="2123"/>
    <cellStyle name="Percent [2]" xfId="2124"/>
    <cellStyle name="Percent [2] 2" xfId="2871"/>
    <cellStyle name="Percent [2] 3" xfId="8224"/>
    <cellStyle name="Percent [2] 4" xfId="8225"/>
    <cellStyle name="Percent 10" xfId="8226"/>
    <cellStyle name="Percent 11" xfId="8227"/>
    <cellStyle name="Percent 12" xfId="8228"/>
    <cellStyle name="Percent 13" xfId="8229"/>
    <cellStyle name="Percent 14" xfId="8230"/>
    <cellStyle name="Percent 15" xfId="8231"/>
    <cellStyle name="Percent 16" xfId="8232"/>
    <cellStyle name="Percent 17" xfId="8233"/>
    <cellStyle name="Percent 18" xfId="8234"/>
    <cellStyle name="Percent 19" xfId="8235"/>
    <cellStyle name="Percent 2" xfId="2872"/>
    <cellStyle name="Percent 2 2" xfId="8236"/>
    <cellStyle name="Percent 2 3" xfId="8237"/>
    <cellStyle name="Percent 2 4" xfId="12823"/>
    <cellStyle name="Percent 20" xfId="8238"/>
    <cellStyle name="Percent 21" xfId="8239"/>
    <cellStyle name="Percent 22" xfId="8240"/>
    <cellStyle name="Percent 23" xfId="8241"/>
    <cellStyle name="Percent 24" xfId="8242"/>
    <cellStyle name="Percent 25" xfId="8243"/>
    <cellStyle name="Percent 26" xfId="6458"/>
    <cellStyle name="Percent 27" xfId="8547"/>
    <cellStyle name="Percent 28" xfId="10978"/>
    <cellStyle name="Percent 29" xfId="8386"/>
    <cellStyle name="Percent 3" xfId="2873"/>
    <cellStyle name="Percent 30" xfId="10976"/>
    <cellStyle name="Percent 31" xfId="8105"/>
    <cellStyle name="Percent 4" xfId="2874"/>
    <cellStyle name="Percent 4 2" xfId="8244"/>
    <cellStyle name="Percent 5" xfId="4546"/>
    <cellStyle name="Percent 5 2" xfId="8245"/>
    <cellStyle name="Percent 6" xfId="8246"/>
    <cellStyle name="Percent 7" xfId="8247"/>
    <cellStyle name="Percent 8" xfId="8248"/>
    <cellStyle name="Percent 9" xfId="8249"/>
    <cellStyle name="Percent_#6 Temps &amp; Contractors" xfId="2125"/>
    <cellStyle name="PrePop Currency (0)" xfId="2126"/>
    <cellStyle name="PrePop Currency (2)" xfId="2127"/>
    <cellStyle name="PrePop Units (0)" xfId="2128"/>
    <cellStyle name="PrePop Units (1)" xfId="2129"/>
    <cellStyle name="PrePop Units (2)" xfId="2130"/>
    <cellStyle name="PRICE2" xfId="4547"/>
    <cellStyle name="RevList" xfId="2131"/>
    <cellStyle name="RevList 2" xfId="2875"/>
    <cellStyle name="RevList 2 2" xfId="8250"/>
    <cellStyle name="RevList 2 3" xfId="8251"/>
    <cellStyle name="RevList 3" xfId="8252"/>
    <cellStyle name="RevList 4" xfId="8253"/>
    <cellStyle name="RevList 5" xfId="8254"/>
    <cellStyle name="RevList 6" xfId="8255"/>
    <cellStyle name="S " xfId="12722"/>
    <cellStyle name="sh" xfId="2132"/>
    <cellStyle name="sh 2" xfId="4548"/>
    <cellStyle name="ssh" xfId="2133"/>
    <cellStyle name="ssh 2" xfId="4549"/>
    <cellStyle name="STANDARD" xfId="4550"/>
    <cellStyle name="STD" xfId="4551"/>
    <cellStyle name="Sub" xfId="4552"/>
    <cellStyle name="subhead" xfId="2134"/>
    <cellStyle name="subhead 2" xfId="2876"/>
    <cellStyle name="subhead 2 2" xfId="8256"/>
    <cellStyle name="subhead 3" xfId="8257"/>
    <cellStyle name="subhead 4" xfId="8258"/>
    <cellStyle name="subhead 5" xfId="8259"/>
    <cellStyle name="Subtotal" xfId="2135"/>
    <cellStyle name="Subtotal 2" xfId="2877"/>
    <cellStyle name="Subtotal 2 2" xfId="8260"/>
    <cellStyle name="Subtotal 2 3" xfId="8261"/>
    <cellStyle name="Subtotal 3" xfId="8262"/>
    <cellStyle name="Subtotal 4" xfId="8263"/>
    <cellStyle name="Subtotal 5" xfId="8264"/>
    <cellStyle name="Subtotal 6" xfId="8265"/>
    <cellStyle name="T_1화 [0]_PLDT_2화 [0]_PLDT_N_x000c_통화 [0]_PRICE" xfId="2136"/>
    <cellStyle name="T_1화 [0]_PLDT_2화 [0]_PLDT_N_x000c_통화 [0]_PRICE 2" xfId="2878"/>
    <cellStyle name="T_1화 [0]_PLDT_2화 [0]_PLDT_N_x000c_통화 [0]_PRICE 3" xfId="8266"/>
    <cellStyle name="testtitle" xfId="2879"/>
    <cellStyle name="testtitle 2" xfId="4553"/>
    <cellStyle name="testtitle 2 2" xfId="8267"/>
    <cellStyle name="Text Indent A" xfId="2137"/>
    <cellStyle name="Text Indent B" xfId="2138"/>
    <cellStyle name="Text Indent C" xfId="2139"/>
    <cellStyle name="Title" xfId="2880"/>
    <cellStyle name="title [1]" xfId="2140"/>
    <cellStyle name="title [1] 2" xfId="2881"/>
    <cellStyle name="title [1] 3" xfId="8269"/>
    <cellStyle name="title [1] 4" xfId="8270"/>
    <cellStyle name="title [2]" xfId="2141"/>
    <cellStyle name="title [2] 2" xfId="2882"/>
    <cellStyle name="title [2] 3" xfId="8271"/>
    <cellStyle name="title [2] 4" xfId="8272"/>
    <cellStyle name="Title 10" xfId="8273"/>
    <cellStyle name="Title 11" xfId="8274"/>
    <cellStyle name="Title 12" xfId="8275"/>
    <cellStyle name="Title 13" xfId="8276"/>
    <cellStyle name="Title 14" xfId="8277"/>
    <cellStyle name="Title 15" xfId="8278"/>
    <cellStyle name="Title 16" xfId="8279"/>
    <cellStyle name="Title 17" xfId="8280"/>
    <cellStyle name="Title 18" xfId="8281"/>
    <cellStyle name="Title 19" xfId="8282"/>
    <cellStyle name="Title 2" xfId="4554"/>
    <cellStyle name="Title 2 2" xfId="8283"/>
    <cellStyle name="Title 20" xfId="6457"/>
    <cellStyle name="Title 21" xfId="8549"/>
    <cellStyle name="Title 22" xfId="10977"/>
    <cellStyle name="Title 23" xfId="8545"/>
    <cellStyle name="Title 24" xfId="10975"/>
    <cellStyle name="Title 25" xfId="8268"/>
    <cellStyle name="Title 3" xfId="8284"/>
    <cellStyle name="Title 4" xfId="8285"/>
    <cellStyle name="Title 5" xfId="8286"/>
    <cellStyle name="Title 6" xfId="8287"/>
    <cellStyle name="Title 7" xfId="8288"/>
    <cellStyle name="Title 8" xfId="8289"/>
    <cellStyle name="Title 9" xfId="8290"/>
    <cellStyle name="Title_설계서(갑지)0223" xfId="4555"/>
    <cellStyle name="Title2" xfId="4556"/>
    <cellStyle name="ton" xfId="2142"/>
    <cellStyle name="ton 2" xfId="2883"/>
    <cellStyle name="Total" xfId="2143"/>
    <cellStyle name="Total 2" xfId="2884"/>
    <cellStyle name="Total 2 2" xfId="8291"/>
    <cellStyle name="Total 2 3" xfId="8292"/>
    <cellStyle name="Total 3" xfId="4557"/>
    <cellStyle name="Total 4" xfId="8293"/>
    <cellStyle name="Total 5" xfId="8294"/>
    <cellStyle name="Total 6" xfId="8295"/>
    <cellStyle name="UM" xfId="2144"/>
    <cellStyle name="UM 2" xfId="2885"/>
    <cellStyle name="W?rung [0]_Compiling Utility Macros" xfId="11034"/>
    <cellStyle name="W?rung_Compiling Utility Macros" xfId="11035"/>
    <cellStyle name="Währung [0]_laroux" xfId="11065"/>
    <cellStyle name="Währung_laroux" xfId="11066"/>
    <cellStyle name="μU¿¡ ¿A´A CIAIÆU¸μAⓒ" xfId="2145"/>
    <cellStyle name="ハイパーリンク" xfId="4558"/>
    <cellStyle name="" xfId="4559"/>
    <cellStyle name="강조색1" xfId="2146" builtinId="29" customBuiltin="1"/>
    <cellStyle name="강조색1 2" xfId="2886"/>
    <cellStyle name="강조색1 2 2" xfId="2887"/>
    <cellStyle name="강조색1 2 3" xfId="4560"/>
    <cellStyle name="강조색1 2 3 2" xfId="8296"/>
    <cellStyle name="강조색1 2 4" xfId="8297"/>
    <cellStyle name="강조색1 3" xfId="2888"/>
    <cellStyle name="강조색1 3 2" xfId="4561"/>
    <cellStyle name="강조색1 3 2 2" xfId="8298"/>
    <cellStyle name="강조색1 3 3" xfId="8299"/>
    <cellStyle name="강조색1 4" xfId="2889"/>
    <cellStyle name="강조색1 4 2" xfId="8300"/>
    <cellStyle name="강조색1 5" xfId="2890"/>
    <cellStyle name="강조색1 5 2" xfId="8301"/>
    <cellStyle name="강조색1 6" xfId="2891"/>
    <cellStyle name="강조색1 7" xfId="2892"/>
    <cellStyle name="강조색2" xfId="2147" builtinId="33" customBuiltin="1"/>
    <cellStyle name="강조색2 2" xfId="2893"/>
    <cellStyle name="강조색2 2 2" xfId="2894"/>
    <cellStyle name="강조색2 2 3" xfId="4562"/>
    <cellStyle name="강조색2 2 3 2" xfId="8302"/>
    <cellStyle name="강조색2 2 4" xfId="8303"/>
    <cellStyle name="강조색2 3" xfId="2895"/>
    <cellStyle name="강조색2 3 2" xfId="4563"/>
    <cellStyle name="강조색2 3 2 2" xfId="8304"/>
    <cellStyle name="강조색2 3 3" xfId="8305"/>
    <cellStyle name="강조색2 4" xfId="2896"/>
    <cellStyle name="강조색2 4 2" xfId="8306"/>
    <cellStyle name="강조색2 5" xfId="2897"/>
    <cellStyle name="강조색2 5 2" xfId="8307"/>
    <cellStyle name="강조색2 6" xfId="2898"/>
    <cellStyle name="강조색2 7" xfId="2899"/>
    <cellStyle name="강조색3" xfId="2148" builtinId="37" customBuiltin="1"/>
    <cellStyle name="강조색3 2" xfId="2900"/>
    <cellStyle name="강조색3 2 2" xfId="2901"/>
    <cellStyle name="강조색3 2 3" xfId="4564"/>
    <cellStyle name="강조색3 2 3 2" xfId="8308"/>
    <cellStyle name="강조색3 2 4" xfId="8309"/>
    <cellStyle name="강조색3 3" xfId="2902"/>
    <cellStyle name="강조색3 3 2" xfId="4565"/>
    <cellStyle name="강조색3 3 2 2" xfId="8310"/>
    <cellStyle name="강조색3 3 3" xfId="8311"/>
    <cellStyle name="강조색3 4" xfId="2903"/>
    <cellStyle name="강조색3 4 2" xfId="8312"/>
    <cellStyle name="강조색3 5" xfId="2904"/>
    <cellStyle name="강조색3 5 2" xfId="8313"/>
    <cellStyle name="강조색3 6" xfId="2905"/>
    <cellStyle name="강조색3 7" xfId="2906"/>
    <cellStyle name="강조색4" xfId="2149" builtinId="41" customBuiltin="1"/>
    <cellStyle name="강조색4 2" xfId="2907"/>
    <cellStyle name="강조색4 2 2" xfId="2908"/>
    <cellStyle name="강조색4 2 3" xfId="4566"/>
    <cellStyle name="강조색4 2 3 2" xfId="8314"/>
    <cellStyle name="강조색4 2 4" xfId="8315"/>
    <cellStyle name="강조색4 3" xfId="2909"/>
    <cellStyle name="강조색4 3 2" xfId="4567"/>
    <cellStyle name="강조색4 3 2 2" xfId="8316"/>
    <cellStyle name="강조색4 3 3" xfId="8317"/>
    <cellStyle name="강조색4 4" xfId="2910"/>
    <cellStyle name="강조색4 4 2" xfId="8318"/>
    <cellStyle name="강조색4 5" xfId="2911"/>
    <cellStyle name="강조색4 5 2" xfId="8319"/>
    <cellStyle name="강조색4 6" xfId="2912"/>
    <cellStyle name="강조색4 7" xfId="2913"/>
    <cellStyle name="강조색5" xfId="2150" builtinId="45" customBuiltin="1"/>
    <cellStyle name="강조색5 2" xfId="2914"/>
    <cellStyle name="강조색5 2 2" xfId="2915"/>
    <cellStyle name="강조색5 2 3" xfId="4568"/>
    <cellStyle name="강조색5 2 3 2" xfId="8320"/>
    <cellStyle name="강조색5 2 4" xfId="8321"/>
    <cellStyle name="강조색5 3" xfId="2916"/>
    <cellStyle name="강조색5 3 2" xfId="4569"/>
    <cellStyle name="강조색5 3 2 2" xfId="8322"/>
    <cellStyle name="강조색5 3 3" xfId="8323"/>
    <cellStyle name="강조색5 4" xfId="2917"/>
    <cellStyle name="강조색5 4 2" xfId="8324"/>
    <cellStyle name="강조색5 5" xfId="2918"/>
    <cellStyle name="강조색5 5 2" xfId="8325"/>
    <cellStyle name="강조색5 6" xfId="2919"/>
    <cellStyle name="강조색5 7" xfId="2920"/>
    <cellStyle name="강조색6" xfId="2151" builtinId="49" customBuiltin="1"/>
    <cellStyle name="강조색6 2" xfId="2921"/>
    <cellStyle name="강조색6 2 2" xfId="2922"/>
    <cellStyle name="강조색6 2 3" xfId="4570"/>
    <cellStyle name="강조색6 2 3 2" xfId="8326"/>
    <cellStyle name="강조색6 2 4" xfId="8327"/>
    <cellStyle name="강조색6 3" xfId="2923"/>
    <cellStyle name="강조색6 3 2" xfId="4571"/>
    <cellStyle name="강조색6 3 2 2" xfId="8328"/>
    <cellStyle name="강조색6 3 3" xfId="8329"/>
    <cellStyle name="강조색6 4" xfId="2924"/>
    <cellStyle name="강조색6 4 2" xfId="8330"/>
    <cellStyle name="강조색6 5" xfId="2925"/>
    <cellStyle name="강조색6 5 2" xfId="8331"/>
    <cellStyle name="강조색6 6" xfId="2926"/>
    <cellStyle name="강조색6 7" xfId="2927"/>
    <cellStyle name="경고문" xfId="2152" builtinId="11" customBuiltin="1"/>
    <cellStyle name="경고문 2" xfId="2928"/>
    <cellStyle name="경고문 2 2" xfId="2929"/>
    <cellStyle name="경고문 2 3" xfId="4572"/>
    <cellStyle name="경고문 2 3 2" xfId="8332"/>
    <cellStyle name="경고문 3" xfId="2930"/>
    <cellStyle name="경고문 3 2" xfId="4573"/>
    <cellStyle name="경고문 3 2 2" xfId="8333"/>
    <cellStyle name="경고문 4" xfId="2931"/>
    <cellStyle name="경고문 5" xfId="2932"/>
    <cellStyle name="경고문 6" xfId="2933"/>
    <cellStyle name="경고문 7" xfId="2934"/>
    <cellStyle name="계산" xfId="2153" builtinId="22" customBuiltin="1"/>
    <cellStyle name="계산 2" xfId="2935"/>
    <cellStyle name="계산 2 2" xfId="2936"/>
    <cellStyle name="계산 2 3" xfId="4574"/>
    <cellStyle name="계산 2 3 2" xfId="8334"/>
    <cellStyle name="계산 2 4" xfId="8335"/>
    <cellStyle name="계산 3" xfId="2937"/>
    <cellStyle name="계산 3 2" xfId="4575"/>
    <cellStyle name="계산 3 2 2" xfId="8336"/>
    <cellStyle name="계산 3 3" xfId="8337"/>
    <cellStyle name="계산 4" xfId="2938"/>
    <cellStyle name="계산 4 2" xfId="8338"/>
    <cellStyle name="계산 5" xfId="2939"/>
    <cellStyle name="계산 5 2" xfId="8339"/>
    <cellStyle name="계산 6" xfId="2940"/>
    <cellStyle name="계산 7" xfId="2941"/>
    <cellStyle name="고정소숫점" xfId="2154"/>
    <cellStyle name="고정소숫점 2" xfId="2942"/>
    <cellStyle name="고정소숫점 3" xfId="4576"/>
    <cellStyle name="고정소숫점 4" xfId="8340"/>
    <cellStyle name="고정소숫점 5" xfId="8341"/>
    <cellStyle name="고정소숫점 6" xfId="8342"/>
    <cellStyle name="고정출력1" xfId="2155"/>
    <cellStyle name="고정출력1 2" xfId="2943"/>
    <cellStyle name="고정출력1 2 2" xfId="8343"/>
    <cellStyle name="고정출력1 2 3" xfId="8344"/>
    <cellStyle name="고정출력1 3" xfId="4577"/>
    <cellStyle name="고정출력1 4" xfId="8345"/>
    <cellStyle name="고정출력1 5" xfId="8346"/>
    <cellStyle name="고정출력1 6" xfId="8347"/>
    <cellStyle name="고정출력1 7" xfId="8348"/>
    <cellStyle name="고정출력1 8" xfId="8349"/>
    <cellStyle name="고정출력2" xfId="2156"/>
    <cellStyle name="고정출력2 2" xfId="2944"/>
    <cellStyle name="고정출력2 2 2" xfId="8350"/>
    <cellStyle name="고정출력2 2 3" xfId="8351"/>
    <cellStyle name="고정출력2 3" xfId="4578"/>
    <cellStyle name="고정출력2 4" xfId="8352"/>
    <cellStyle name="고정출력2 5" xfId="8353"/>
    <cellStyle name="고정출력2 6" xfId="8354"/>
    <cellStyle name="고정출력2 7" xfId="8355"/>
    <cellStyle name="고정출력2 8" xfId="8356"/>
    <cellStyle name="공사원가계산서(조경)" xfId="2157"/>
    <cellStyle name="공사원가계산서(조경) 2" xfId="4579"/>
    <cellStyle name="공종" xfId="2158"/>
    <cellStyle name="공종 2" xfId="4580"/>
    <cellStyle name="괘선" xfId="2159"/>
    <cellStyle name="괘선1" xfId="2160"/>
    <cellStyle name="咬訌裝?report-2 " xfId="12672"/>
    <cellStyle name="구조물균열누수보수공사" xfId="2161"/>
    <cellStyle name="글꼴" xfId="4581"/>
    <cellStyle name="기본" xfId="2162"/>
    <cellStyle name="기본 2" xfId="2945"/>
    <cellStyle name="기본 3" xfId="8357"/>
    <cellStyle name="김덕호" xfId="2163"/>
    <cellStyle name="나쁨" xfId="2164" builtinId="27" customBuiltin="1"/>
    <cellStyle name="나쁨 2" xfId="2946"/>
    <cellStyle name="나쁨 2 2" xfId="2947"/>
    <cellStyle name="나쁨 2 3" xfId="4582"/>
    <cellStyle name="나쁨 2 3 2" xfId="8358"/>
    <cellStyle name="나쁨 2 4" xfId="8359"/>
    <cellStyle name="나쁨 3" xfId="2948"/>
    <cellStyle name="나쁨 3 2" xfId="4583"/>
    <cellStyle name="나쁨 3 2 2" xfId="8360"/>
    <cellStyle name="나쁨 3 3" xfId="8361"/>
    <cellStyle name="나쁨 4" xfId="2949"/>
    <cellStyle name="나쁨 4 2" xfId="8362"/>
    <cellStyle name="나쁨 5" xfId="2950"/>
    <cellStyle name="나쁨 5 2" xfId="8363"/>
    <cellStyle name="나쁨 6" xfId="2951"/>
    <cellStyle name="나쁨 7" xfId="2952"/>
    <cellStyle name="날짜" xfId="2165"/>
    <cellStyle name="날짜 2" xfId="2953"/>
    <cellStyle name="날짜 2 2" xfId="8364"/>
    <cellStyle name="날짜 2 3" xfId="8365"/>
    <cellStyle name="날짜 3" xfId="4584"/>
    <cellStyle name="날짜 4" xfId="8366"/>
    <cellStyle name="날짜 5" xfId="8367"/>
    <cellStyle name="날짜 6" xfId="8368"/>
    <cellStyle name="날짜 7" xfId="8369"/>
    <cellStyle name="날짜 8" xfId="8370"/>
    <cellStyle name="내역서" xfId="2166"/>
    <cellStyle name="내역서 2" xfId="2954"/>
    <cellStyle name="내역서 2 2" xfId="8371"/>
    <cellStyle name="내역서 2 3" xfId="8372"/>
    <cellStyle name="내역서 3" xfId="8373"/>
    <cellStyle name="내역서 4" xfId="8374"/>
    <cellStyle name="내역서 5" xfId="8375"/>
    <cellStyle name="내역서 6" xfId="8376"/>
    <cellStyle name="네모제목" xfId="2167"/>
    <cellStyle name="네모제목 2" xfId="4585"/>
    <cellStyle name="년도" xfId="2168"/>
    <cellStyle name="단위" xfId="4586"/>
    <cellStyle name="달러" xfId="2169"/>
    <cellStyle name="달러 2" xfId="2955"/>
    <cellStyle name="달러 2 2" xfId="8377"/>
    <cellStyle name="달러 2 3" xfId="8378"/>
    <cellStyle name="달러 3" xfId="4587"/>
    <cellStyle name="달러 4" xfId="8379"/>
    <cellStyle name="달러 5" xfId="8380"/>
    <cellStyle name="달러 6" xfId="8381"/>
    <cellStyle name="달러 7" xfId="8382"/>
    <cellStyle name="달러 8" xfId="8383"/>
    <cellStyle name="돋움채" xfId="2170"/>
    <cellStyle name="돋움채 2" xfId="2956"/>
    <cellStyle name="돋움채 3" xfId="8384"/>
    <cellStyle name="뒤에 오는 하이퍼링크" xfId="2171"/>
    <cellStyle name="뒤에 오는 하이퍼링크 2" xfId="2957"/>
    <cellStyle name="뒤에 오는 하이퍼링크 3" xfId="4588"/>
    <cellStyle name="뒤에 오는 하이퍼링크_7-단위수량산출(관설치)" xfId="8385"/>
    <cellStyle name="똿떓죶Ø괻 [0.00]_PRODUCT DETAIL Q1" xfId="2172"/>
    <cellStyle name="똿떓죶Ø괻_PRODUCT DETAIL Q1" xfId="2173"/>
    <cellStyle name="똿뗦먛귟 [0.00]_laroux" xfId="2174"/>
    <cellStyle name="똿뗦먛귟_laroux" xfId="2175"/>
    <cellStyle name="마이너스키" xfId="2176"/>
    <cellStyle name="마이너스키 2" xfId="2958"/>
    <cellStyle name="메모 10" xfId="2959"/>
    <cellStyle name="메모 11" xfId="2960"/>
    <cellStyle name="메모 12" xfId="2961"/>
    <cellStyle name="메모 13" xfId="2962"/>
    <cellStyle name="메모 14" xfId="2963"/>
    <cellStyle name="메모 15" xfId="2964"/>
    <cellStyle name="메모 16" xfId="2965"/>
    <cellStyle name="메모 17" xfId="2966"/>
    <cellStyle name="메모 18" xfId="2967"/>
    <cellStyle name="메모 19" xfId="2968"/>
    <cellStyle name="메모 2" xfId="2969"/>
    <cellStyle name="메모 2 10" xfId="8387"/>
    <cellStyle name="메모 2 10 2" xfId="8388"/>
    <cellStyle name="메모 2 10 3" xfId="8389"/>
    <cellStyle name="메모 2 10 4" xfId="8390"/>
    <cellStyle name="메모 2 10 5" xfId="8391"/>
    <cellStyle name="메모 2 11" xfId="8392"/>
    <cellStyle name="메모 2 11 2" xfId="8393"/>
    <cellStyle name="메모 2 11 3" xfId="8394"/>
    <cellStyle name="메모 2 11 4" xfId="8395"/>
    <cellStyle name="메모 2 11 5" xfId="8396"/>
    <cellStyle name="메모 2 12" xfId="8397"/>
    <cellStyle name="메모 2 12 2" xfId="8398"/>
    <cellStyle name="메모 2 12 3" xfId="8399"/>
    <cellStyle name="메모 2 12 4" xfId="8400"/>
    <cellStyle name="메모 2 12 5" xfId="8401"/>
    <cellStyle name="메모 2 13" xfId="8402"/>
    <cellStyle name="메모 2 13 2" xfId="8403"/>
    <cellStyle name="메모 2 13 3" xfId="8404"/>
    <cellStyle name="메모 2 13 4" xfId="8405"/>
    <cellStyle name="메모 2 13 5" xfId="8406"/>
    <cellStyle name="메모 2 14" xfId="8407"/>
    <cellStyle name="메모 2 15" xfId="8408"/>
    <cellStyle name="메모 2 16" xfId="8409"/>
    <cellStyle name="메모 2 17" xfId="8410"/>
    <cellStyle name="메모 2 18" xfId="8411"/>
    <cellStyle name="메모 2 2" xfId="2970"/>
    <cellStyle name="메모 2 2 10" xfId="8412"/>
    <cellStyle name="메모 2 2 10 2" xfId="8413"/>
    <cellStyle name="메모 2 2 10 3" xfId="8414"/>
    <cellStyle name="메모 2 2 10 4" xfId="8415"/>
    <cellStyle name="메모 2 2 10 5" xfId="8416"/>
    <cellStyle name="메모 2 2 11" xfId="8417"/>
    <cellStyle name="메모 2 2 11 2" xfId="8418"/>
    <cellStyle name="메모 2 2 11 3" xfId="8419"/>
    <cellStyle name="메모 2 2 11 4" xfId="8420"/>
    <cellStyle name="메모 2 2 11 5" xfId="8421"/>
    <cellStyle name="메모 2 2 12" xfId="8422"/>
    <cellStyle name="메모 2 2 13" xfId="8423"/>
    <cellStyle name="메모 2 2 14" xfId="8424"/>
    <cellStyle name="메모 2 2 15" xfId="8425"/>
    <cellStyle name="메모 2 2 16" xfId="8426"/>
    <cellStyle name="메모 2 2 2" xfId="8427"/>
    <cellStyle name="메모 2 2 2 2" xfId="8428"/>
    <cellStyle name="메모 2 2 2 3" xfId="8429"/>
    <cellStyle name="메모 2 2 2 4" xfId="8430"/>
    <cellStyle name="메모 2 2 2 5" xfId="8431"/>
    <cellStyle name="메모 2 2 2 6" xfId="8432"/>
    <cellStyle name="메모 2 2 3" xfId="8433"/>
    <cellStyle name="메모 2 2 3 2" xfId="8434"/>
    <cellStyle name="메모 2 2 3 3" xfId="8435"/>
    <cellStyle name="메모 2 2 3 4" xfId="8436"/>
    <cellStyle name="메모 2 2 3 5" xfId="8437"/>
    <cellStyle name="메모 2 2 3 6" xfId="8438"/>
    <cellStyle name="메모 2 2 4" xfId="8439"/>
    <cellStyle name="메모 2 2 4 2" xfId="8440"/>
    <cellStyle name="메모 2 2 4 3" xfId="8441"/>
    <cellStyle name="메모 2 2 4 4" xfId="8442"/>
    <cellStyle name="메모 2 2 4 5" xfId="8443"/>
    <cellStyle name="메모 2 2 5" xfId="8444"/>
    <cellStyle name="메모 2 2 5 2" xfId="8445"/>
    <cellStyle name="메모 2 2 5 3" xfId="8446"/>
    <cellStyle name="메모 2 2 5 4" xfId="8447"/>
    <cellStyle name="메모 2 2 5 5" xfId="8448"/>
    <cellStyle name="메모 2 2 6" xfId="8449"/>
    <cellStyle name="메모 2 2 6 2" xfId="8450"/>
    <cellStyle name="메모 2 2 6 3" xfId="8451"/>
    <cellStyle name="메모 2 2 6 4" xfId="8452"/>
    <cellStyle name="메모 2 2 6 5" xfId="8453"/>
    <cellStyle name="메모 2 2 7" xfId="8454"/>
    <cellStyle name="메모 2 2 7 2" xfId="8455"/>
    <cellStyle name="메모 2 2 7 3" xfId="8456"/>
    <cellStyle name="메모 2 2 7 4" xfId="8457"/>
    <cellStyle name="메모 2 2 7 5" xfId="8458"/>
    <cellStyle name="메모 2 2 8" xfId="8459"/>
    <cellStyle name="메모 2 2 8 2" xfId="8460"/>
    <cellStyle name="메모 2 2 8 3" xfId="8461"/>
    <cellStyle name="메모 2 2 8 4" xfId="8462"/>
    <cellStyle name="메모 2 2 8 5" xfId="8463"/>
    <cellStyle name="메모 2 2 9" xfId="8464"/>
    <cellStyle name="메모 2 2 9 2" xfId="8465"/>
    <cellStyle name="메모 2 2 9 3" xfId="8466"/>
    <cellStyle name="메모 2 2 9 4" xfId="8467"/>
    <cellStyle name="메모 2 2 9 5" xfId="8468"/>
    <cellStyle name="메모 2 3" xfId="2971"/>
    <cellStyle name="메모 2 3 2" xfId="8469"/>
    <cellStyle name="메모 2 3 3" xfId="8470"/>
    <cellStyle name="메모 2 3 4" xfId="8471"/>
    <cellStyle name="메모 2 3 5" xfId="8472"/>
    <cellStyle name="메모 2 3 6" xfId="8473"/>
    <cellStyle name="메모 2 4" xfId="4589"/>
    <cellStyle name="메모 2 4 2" xfId="8474"/>
    <cellStyle name="메모 2 4 3" xfId="8475"/>
    <cellStyle name="메모 2 4 4" xfId="8476"/>
    <cellStyle name="메모 2 4 5" xfId="8477"/>
    <cellStyle name="메모 2 4 6" xfId="8478"/>
    <cellStyle name="메모 2 5" xfId="8479"/>
    <cellStyle name="메모 2 5 2" xfId="8480"/>
    <cellStyle name="메모 2 5 3" xfId="8481"/>
    <cellStyle name="메모 2 5 4" xfId="8482"/>
    <cellStyle name="메모 2 5 5" xfId="8483"/>
    <cellStyle name="메모 2 5 6" xfId="8484"/>
    <cellStyle name="메모 2 6" xfId="8485"/>
    <cellStyle name="메모 2 6 2" xfId="8486"/>
    <cellStyle name="메모 2 6 3" xfId="8487"/>
    <cellStyle name="메모 2 6 4" xfId="8488"/>
    <cellStyle name="메모 2 6 5" xfId="8489"/>
    <cellStyle name="메모 2 6 6" xfId="8490"/>
    <cellStyle name="메모 2 7" xfId="8491"/>
    <cellStyle name="메모 2 7 2" xfId="8492"/>
    <cellStyle name="메모 2 7 3" xfId="8493"/>
    <cellStyle name="메모 2 7 4" xfId="8494"/>
    <cellStyle name="메모 2 7 5" xfId="8495"/>
    <cellStyle name="메모 2 7 6" xfId="8496"/>
    <cellStyle name="메모 2 8" xfId="8497"/>
    <cellStyle name="메모 2 8 2" xfId="8498"/>
    <cellStyle name="메모 2 8 3" xfId="8499"/>
    <cellStyle name="메모 2 8 4" xfId="8500"/>
    <cellStyle name="메모 2 8 5" xfId="8501"/>
    <cellStyle name="메모 2 8 6" xfId="8502"/>
    <cellStyle name="메모 2 9" xfId="8503"/>
    <cellStyle name="메모 2 9 2" xfId="8504"/>
    <cellStyle name="메모 2 9 3" xfId="8505"/>
    <cellStyle name="메모 2 9 4" xfId="8506"/>
    <cellStyle name="메모 2 9 5" xfId="8507"/>
    <cellStyle name="메모 2 9 6" xfId="8508"/>
    <cellStyle name="메모 20" xfId="2972"/>
    <cellStyle name="메모 21" xfId="2973"/>
    <cellStyle name="메모 22" xfId="2974"/>
    <cellStyle name="메모 23" xfId="2975"/>
    <cellStyle name="메모 24" xfId="2976"/>
    <cellStyle name="메모 25" xfId="2977"/>
    <cellStyle name="메모 26" xfId="2978"/>
    <cellStyle name="메모 27" xfId="2979"/>
    <cellStyle name="메모 28" xfId="2980"/>
    <cellStyle name="메모 29" xfId="2981"/>
    <cellStyle name="메모 3" xfId="2982"/>
    <cellStyle name="메모 3 2" xfId="4590"/>
    <cellStyle name="메모 3 2 2" xfId="8509"/>
    <cellStyle name="메모 3 3" xfId="8510"/>
    <cellStyle name="메모 3 4" xfId="8511"/>
    <cellStyle name="메모 3 5" xfId="8512"/>
    <cellStyle name="메모 30" xfId="2983"/>
    <cellStyle name="메모 31" xfId="2984"/>
    <cellStyle name="메모 32" xfId="2985"/>
    <cellStyle name="메모 33" xfId="2986"/>
    <cellStyle name="메모 34" xfId="2987"/>
    <cellStyle name="메모 35" xfId="2988"/>
    <cellStyle name="메모 36" xfId="2989"/>
    <cellStyle name="메모 37" xfId="2990"/>
    <cellStyle name="메모 38" xfId="2991"/>
    <cellStyle name="메모 39" xfId="2992"/>
    <cellStyle name="메모 4" xfId="2993"/>
    <cellStyle name="메모 4 2" xfId="8513"/>
    <cellStyle name="메모 4 3" xfId="8514"/>
    <cellStyle name="메모 4 4" xfId="8515"/>
    <cellStyle name="메모 40" xfId="2994"/>
    <cellStyle name="메모 41" xfId="2995"/>
    <cellStyle name="메모 42" xfId="2996"/>
    <cellStyle name="메모 5" xfId="2997"/>
    <cellStyle name="메모 5 2" xfId="8516"/>
    <cellStyle name="메모 5 3" xfId="8517"/>
    <cellStyle name="메모 5 4" xfId="8518"/>
    <cellStyle name="메모 6" xfId="2998"/>
    <cellStyle name="메모 6 2" xfId="8519"/>
    <cellStyle name="메모 6 3" xfId="8520"/>
    <cellStyle name="메모 7" xfId="2999"/>
    <cellStyle name="메모 8" xfId="3000"/>
    <cellStyle name="메모 9" xfId="3001"/>
    <cellStyle name="묮뎋 [0.00]_PRODUCT DETAIL Q1" xfId="2177"/>
    <cellStyle name="묮뎋_PRODUCT DETAIL Q1" xfId="2178"/>
    <cellStyle name="믅됞 [0.00]_laroux" xfId="2179"/>
    <cellStyle name="믅됞_laroux" xfId="2180"/>
    <cellStyle name="배분" xfId="3002"/>
    <cellStyle name="배분 2" xfId="4591"/>
    <cellStyle name="배분 2 2" xfId="8521"/>
    <cellStyle name="배분 3" xfId="8522"/>
    <cellStyle name="배분 4" xfId="8523"/>
    <cellStyle name="백" xfId="2181"/>
    <cellStyle name="백 " xfId="3003"/>
    <cellStyle name="백  2" xfId="8524"/>
    <cellStyle name="백  2 2" xfId="12779"/>
    <cellStyle name="백  3" xfId="8525"/>
    <cellStyle name="백 10" xfId="8526"/>
    <cellStyle name="백 11" xfId="8527"/>
    <cellStyle name="백 12" xfId="8528"/>
    <cellStyle name="백 13" xfId="8529"/>
    <cellStyle name="백 14" xfId="8530"/>
    <cellStyle name="백 15" xfId="8531"/>
    <cellStyle name="백 16" xfId="8532"/>
    <cellStyle name="백 17" xfId="8533"/>
    <cellStyle name="백 18" xfId="8534"/>
    <cellStyle name="백 19" xfId="8535"/>
    <cellStyle name="백 2" xfId="3004"/>
    <cellStyle name="백 20" xfId="6429"/>
    <cellStyle name="백 21" xfId="10989"/>
    <cellStyle name="백 22" xfId="10988"/>
    <cellStyle name="백 23" xfId="10987"/>
    <cellStyle name="백 24" xfId="8555"/>
    <cellStyle name="백 25" xfId="8554"/>
    <cellStyle name="백 3" xfId="4592"/>
    <cellStyle name="백 3 2" xfId="8536"/>
    <cellStyle name="백 4" xfId="8537"/>
    <cellStyle name="백 5" xfId="8538"/>
    <cellStyle name="백 6" xfId="8539"/>
    <cellStyle name="백 7" xfId="8540"/>
    <cellStyle name="백 8" xfId="8541"/>
    <cellStyle name="백 9" xfId="8542"/>
    <cellStyle name="백_01.토공및구조물깨기" xfId="3005"/>
    <cellStyle name="백_01-토공_02-배수공" xfId="3006"/>
    <cellStyle name="백_01-토공_02-배수공 2" xfId="4593"/>
    <cellStyle name="백_01-토공_02-배수공 2 2" xfId="8543"/>
    <cellStyle name="백_01-토공_02-배수공_(0831)설변내역(태화관길)" xfId="4594"/>
    <cellStyle name="백_01-토공_02-배수공_(0831)설변내역(태화관길)_2010년 이면도로 정비공사(연간단가)설계변경내역서(2차)" xfId="4595"/>
    <cellStyle name="백_01-토공_02-배수공_(0906)설변내역(낙원동1)" xfId="4596"/>
    <cellStyle name="백_01-토공_02-배수공_(0906)설변내역(낙원동1)_2010년 이면도로 정비공사(연간단가)설계변경내역서(2차)" xfId="4597"/>
    <cellStyle name="백_01-토공_02-배수공_002설변내역(낙원동1-138)" xfId="4598"/>
    <cellStyle name="백_01-토공_02-배수공_002설변내역(낙원동1-138)_2010년 이면도로 정비공사(연간단가)설계변경내역서(2차)" xfId="4599"/>
    <cellStyle name="백_01-토공_02-배수공_2.중곡빗물펌프장토공(BOX구간)" xfId="11092"/>
    <cellStyle name="백_01-토공_02-배수공_2.중곡빗물펌프장토공(BOX구간) 2" xfId="11093"/>
    <cellStyle name="백_01-토공_02-배수공_2010년 이면도로 정비공사(연간단가)설계변경내역서(2차)" xfId="4600"/>
    <cellStyle name="백_01-토공_02-배수공_남측토공" xfId="11094"/>
    <cellStyle name="백_01-토공_02-배수공_남측토공 2" xfId="11095"/>
    <cellStyle name="백_01-토공_02-배수공_남측토공_2.중곡빗물펌프장토공" xfId="11096"/>
    <cellStyle name="백_01-토공_02-배수공_남측토공_2.중곡빗물펌프장토공 2" xfId="11097"/>
    <cellStyle name="백_01-토공_02-배수공_남측토공_천호대로남측준공수량(토공)" xfId="11098"/>
    <cellStyle name="백_01-토공_02-배수공_남측토공_천호대로남측준공수량(토공) 2" xfId="11099"/>
    <cellStyle name="백_01-토공_02-배수공_내역서(상도동159번지,김주성)" xfId="4601"/>
    <cellStyle name="백_01-토공_02-배수공_내역서(상도동159번지,김주성)_(0831)설변내역(태화관길)" xfId="4602"/>
    <cellStyle name="백_01-토공_02-배수공_내역서(상도동159번지,김주성)_(0831)설변내역(태화관길)_2010년 이면도로 정비공사(연간단가)설계변경내역서(2차)" xfId="4603"/>
    <cellStyle name="백_01-토공_02-배수공_내역서(상도동159번지,김주성)_(0906)설변내역(낙원동1)" xfId="4604"/>
    <cellStyle name="백_01-토공_02-배수공_내역서(상도동159번지,김주성)_(0906)설변내역(낙원동1)_2010년 이면도로 정비공사(연간단가)설계변경내역서(2차)" xfId="4605"/>
    <cellStyle name="백_01-토공_02-배수공_내역서(상도동159번지,김주성)_002설변내역(낙원동1-138)" xfId="4606"/>
    <cellStyle name="백_01-토공_02-배수공_내역서(상도동159번지,김주성)_002설변내역(낙원동1-138)_2010년 이면도로 정비공사(연간단가)설계변경내역서(2차)" xfId="4607"/>
    <cellStyle name="백_01-토공_02-배수공_내역서(상도동159번지,김주성)_2010년 이면도로 정비공사(연간단가)설계변경내역서(2차)" xfId="4608"/>
    <cellStyle name="백_01-토공_02-배수공_설계서" xfId="4609"/>
    <cellStyle name="백_01-토공_02-배수공_설계서_(0831)설변내역(태화관길)" xfId="4610"/>
    <cellStyle name="백_01-토공_02-배수공_설계서_(0831)설변내역(태화관길)_2010년 이면도로 정비공사(연간단가)설계변경내역서(2차)" xfId="4611"/>
    <cellStyle name="백_01-토공_02-배수공_설계서_(0906)설변내역(낙원동1)" xfId="4612"/>
    <cellStyle name="백_01-토공_02-배수공_설계서_(0906)설변내역(낙원동1)_2010년 이면도로 정비공사(연간단가)설계변경내역서(2차)" xfId="4613"/>
    <cellStyle name="백_01-토공_02-배수공_설계서_002설변내역(낙원동1-138)" xfId="4614"/>
    <cellStyle name="백_01-토공_02-배수공_설계서_002설변내역(낙원동1-138)_2010년 이면도로 정비공사(연간단가)설계변경내역서(2차)" xfId="4615"/>
    <cellStyle name="백_01-토공_02-배수공_설계서_2010년 이면도로 정비공사(연간단가)설계변경내역서(2차)" xfId="4616"/>
    <cellStyle name="백_01-토공_02-배수공_토공" xfId="3007"/>
    <cellStyle name="백_01-토공_02-배수공_토공 2" xfId="11100"/>
    <cellStyle name="백_01-토공_02-배수공_토공_2.중곡빗물펌프장토공" xfId="11101"/>
    <cellStyle name="백_01-토공_02-배수공_토공_2.중곡빗물펌프장토공 2" xfId="11102"/>
    <cellStyle name="백_01-토공_02-배수공_토공_세종대우회토공" xfId="11103"/>
    <cellStyle name="백_01-토공_02-배수공_토공_세종대우회토공 2" xfId="11104"/>
    <cellStyle name="백_01-토공_02-배수공_토공_오거리토공" xfId="11105"/>
    <cellStyle name="백_01-토공_02-배수공_토공_오거리토공 2" xfId="11106"/>
    <cellStyle name="백_01-토공_02-배수공_토공_중곡빗물펌프장토공" xfId="11107"/>
    <cellStyle name="백_01-토공_02-배수공_토공_중곡빗물펌프장토공 2" xfId="11108"/>
    <cellStyle name="백_01-토공_02-배수공_토공_중곡빗물펌프장토공1" xfId="11109"/>
    <cellStyle name="백_01-토공_02-배수공_토공_중곡빗물펌프장토공1 2" xfId="11110"/>
    <cellStyle name="백_01-토공_02-배수공_토공_중곡펌프장토공1" xfId="11111"/>
    <cellStyle name="백_01-토공_02-배수공_토공_중곡펌프장토공1 2" xfId="11112"/>
    <cellStyle name="백_01-토공_02-배수공_토공_천호대로남측준공수량(토공)" xfId="11113"/>
    <cellStyle name="백_01-토공_02-배수공_토공_천호대로남측준공수량(토공) 2" xfId="11114"/>
    <cellStyle name="백_01-토공_02-배수공_토공_한국화장품토공" xfId="11115"/>
    <cellStyle name="백_01-토공_02-배수공_토공_한국화장품토공 2" xfId="11116"/>
    <cellStyle name="백_02-배수공" xfId="3008"/>
    <cellStyle name="백_02-배수공 2" xfId="4617"/>
    <cellStyle name="백_02-배수공 2 2" xfId="8544"/>
    <cellStyle name="백_02-배수공_(0831)설변내역(태화관길)" xfId="4618"/>
    <cellStyle name="백_02-배수공_(0831)설변내역(태화관길)_2010년 이면도로 정비공사(연간단가)설계변경내역서(2차)" xfId="4619"/>
    <cellStyle name="백_02-배수공_(0906)설변내역(낙원동1)" xfId="4620"/>
    <cellStyle name="백_02-배수공_(0906)설변내역(낙원동1)_2010년 이면도로 정비공사(연간단가)설계변경내역서(2차)" xfId="4621"/>
    <cellStyle name="백_02-배수공_002설변내역(낙원동1-138)" xfId="4622"/>
    <cellStyle name="백_02-배수공_002설변내역(낙원동1-138)_2010년 이면도로 정비공사(연간단가)설계변경내역서(2차)" xfId="4623"/>
    <cellStyle name="백_02-배수공_02-반중력식옹벽" xfId="3009"/>
    <cellStyle name="백_02-배수공_02-반중력식옹벽 2" xfId="4624"/>
    <cellStyle name="백_02-배수공_02-반중력식옹벽 2 2" xfId="8546"/>
    <cellStyle name="백_02-배수공_02-반중력식옹벽_(0831)설변내역(태화관길)" xfId="4625"/>
    <cellStyle name="백_02-배수공_02-반중력식옹벽_(0831)설변내역(태화관길)_2010년 이면도로 정비공사(연간단가)설계변경내역서(2차)" xfId="4626"/>
    <cellStyle name="백_02-배수공_02-반중력식옹벽_(0906)설변내역(낙원동1)" xfId="4627"/>
    <cellStyle name="백_02-배수공_02-반중력식옹벽_(0906)설변내역(낙원동1)_2010년 이면도로 정비공사(연간단가)설계변경내역서(2차)" xfId="4628"/>
    <cellStyle name="백_02-배수공_02-반중력식옹벽_002설변내역(낙원동1-138)" xfId="4629"/>
    <cellStyle name="백_02-배수공_02-반중력식옹벽_002설변내역(낙원동1-138)_2010년 이면도로 정비공사(연간단가)설계변경내역서(2차)" xfId="4630"/>
    <cellStyle name="백_02-배수공_02-반중력식옹벽_2.중곡빗물펌프장토공(BOX구간)" xfId="11117"/>
    <cellStyle name="백_02-배수공_02-반중력식옹벽_2.중곡빗물펌프장토공(BOX구간) 2" xfId="11118"/>
    <cellStyle name="백_02-배수공_02-반중력식옹벽_2010년 이면도로 정비공사(연간단가)설계변경내역서(2차)" xfId="4631"/>
    <cellStyle name="백_02-배수공_02-반중력식옹벽_남측토공" xfId="11119"/>
    <cellStyle name="백_02-배수공_02-반중력식옹벽_남측토공 2" xfId="11120"/>
    <cellStyle name="백_02-배수공_02-반중력식옹벽_남측토공_2.중곡빗물펌프장토공" xfId="11121"/>
    <cellStyle name="백_02-배수공_02-반중력식옹벽_남측토공_2.중곡빗물펌프장토공 2" xfId="11122"/>
    <cellStyle name="백_02-배수공_02-반중력식옹벽_남측토공_천호대로남측준공수량(토공)" xfId="11123"/>
    <cellStyle name="백_02-배수공_02-반중력식옹벽_남측토공_천호대로남측준공수량(토공) 2" xfId="11124"/>
    <cellStyle name="백_02-배수공_02-반중력식옹벽_내역서(상도동159번지,김주성)" xfId="4632"/>
    <cellStyle name="백_02-배수공_02-반중력식옹벽_내역서(상도동159번지,김주성)_(0831)설변내역(태화관길)" xfId="4633"/>
    <cellStyle name="백_02-배수공_02-반중력식옹벽_내역서(상도동159번지,김주성)_(0831)설변내역(태화관길)_2010년 이면도로 정비공사(연간단가)설계변경내역서(2차)" xfId="4634"/>
    <cellStyle name="백_02-배수공_02-반중력식옹벽_내역서(상도동159번지,김주성)_(0906)설변내역(낙원동1)" xfId="4635"/>
    <cellStyle name="백_02-배수공_02-반중력식옹벽_내역서(상도동159번지,김주성)_(0906)설변내역(낙원동1)_2010년 이면도로 정비공사(연간단가)설계변경내역서(2차)" xfId="4636"/>
    <cellStyle name="백_02-배수공_02-반중력식옹벽_내역서(상도동159번지,김주성)_002설변내역(낙원동1-138)" xfId="4637"/>
    <cellStyle name="백_02-배수공_02-반중력식옹벽_내역서(상도동159번지,김주성)_002설변내역(낙원동1-138)_2010년 이면도로 정비공사(연간단가)설계변경내역서(2차)" xfId="4638"/>
    <cellStyle name="백_02-배수공_02-반중력식옹벽_내역서(상도동159번지,김주성)_2010년 이면도로 정비공사(연간단가)설계변경내역서(2차)" xfId="4639"/>
    <cellStyle name="백_02-배수공_02-반중력식옹벽_설계서" xfId="4640"/>
    <cellStyle name="백_02-배수공_02-반중력식옹벽_설계서_(0831)설변내역(태화관길)" xfId="4641"/>
    <cellStyle name="백_02-배수공_02-반중력식옹벽_설계서_(0831)설변내역(태화관길)_2010년 이면도로 정비공사(연간단가)설계변경내역서(2차)" xfId="4642"/>
    <cellStyle name="백_02-배수공_02-반중력식옹벽_설계서_(0906)설변내역(낙원동1)" xfId="4643"/>
    <cellStyle name="백_02-배수공_02-반중력식옹벽_설계서_(0906)설변내역(낙원동1)_2010년 이면도로 정비공사(연간단가)설계변경내역서(2차)" xfId="4644"/>
    <cellStyle name="백_02-배수공_02-반중력식옹벽_설계서_002설변내역(낙원동1-138)" xfId="4645"/>
    <cellStyle name="백_02-배수공_02-반중력식옹벽_설계서_002설변내역(낙원동1-138)_2010년 이면도로 정비공사(연간단가)설계변경내역서(2차)" xfId="4646"/>
    <cellStyle name="백_02-배수공_02-반중력식옹벽_설계서_2010년 이면도로 정비공사(연간단가)설계변경내역서(2차)" xfId="4647"/>
    <cellStyle name="백_02-배수공_02-반중력식옹벽_토공" xfId="3010"/>
    <cellStyle name="백_02-배수공_02-반중력식옹벽_토공 2" xfId="11125"/>
    <cellStyle name="백_02-배수공_02-반중력식옹벽_토공_2.중곡빗물펌프장토공" xfId="11126"/>
    <cellStyle name="백_02-배수공_02-반중력식옹벽_토공_2.중곡빗물펌프장토공 2" xfId="11127"/>
    <cellStyle name="백_02-배수공_02-반중력식옹벽_토공_세종대우회토공" xfId="11128"/>
    <cellStyle name="백_02-배수공_02-반중력식옹벽_토공_세종대우회토공 2" xfId="11129"/>
    <cellStyle name="백_02-배수공_02-반중력식옹벽_토공_오거리토공" xfId="11130"/>
    <cellStyle name="백_02-배수공_02-반중력식옹벽_토공_오거리토공 2" xfId="11131"/>
    <cellStyle name="백_02-배수공_02-반중력식옹벽_토공_중곡빗물펌프장토공" xfId="11132"/>
    <cellStyle name="백_02-배수공_02-반중력식옹벽_토공_중곡빗물펌프장토공 2" xfId="11133"/>
    <cellStyle name="백_02-배수공_02-반중력식옹벽_토공_중곡빗물펌프장토공1" xfId="11134"/>
    <cellStyle name="백_02-배수공_02-반중력식옹벽_토공_중곡빗물펌프장토공1 2" xfId="11135"/>
    <cellStyle name="백_02-배수공_02-반중력식옹벽_토공_중곡펌프장토공1" xfId="11136"/>
    <cellStyle name="백_02-배수공_02-반중력식옹벽_토공_중곡펌프장토공1 2" xfId="11137"/>
    <cellStyle name="백_02-배수공_02-반중력식옹벽_토공_천호대로남측준공수량(토공)" xfId="11138"/>
    <cellStyle name="백_02-배수공_02-반중력식옹벽_토공_천호대로남측준공수량(토공) 2" xfId="11139"/>
    <cellStyle name="백_02-배수공_02-반중력식옹벽_토공_한국화장품토공" xfId="11140"/>
    <cellStyle name="백_02-배수공_02-반중력식옹벽_토공_한국화장품토공 2" xfId="11141"/>
    <cellStyle name="백_02-배수공_02-배수공" xfId="3011"/>
    <cellStyle name="백_02-배수공_02-배수공 2" xfId="4648"/>
    <cellStyle name="백_02-배수공_02-배수공 2 2" xfId="8548"/>
    <cellStyle name="백_02-배수공_02-배수공_(0831)설변내역(태화관길)" xfId="4649"/>
    <cellStyle name="백_02-배수공_02-배수공_(0831)설변내역(태화관길)_2010년 이면도로 정비공사(연간단가)설계변경내역서(2차)" xfId="4650"/>
    <cellStyle name="백_02-배수공_02-배수공_(0906)설변내역(낙원동1)" xfId="4651"/>
    <cellStyle name="백_02-배수공_02-배수공_(0906)설변내역(낙원동1)_2010년 이면도로 정비공사(연간단가)설계변경내역서(2차)" xfId="4652"/>
    <cellStyle name="백_02-배수공_02-배수공_002설변내역(낙원동1-138)" xfId="4653"/>
    <cellStyle name="백_02-배수공_02-배수공_002설변내역(낙원동1-138)_2010년 이면도로 정비공사(연간단가)설계변경내역서(2차)" xfId="4654"/>
    <cellStyle name="백_02-배수공_02-배수공_2.중곡빗물펌프장토공(BOX구간)" xfId="11142"/>
    <cellStyle name="백_02-배수공_02-배수공_2.중곡빗물펌프장토공(BOX구간) 2" xfId="11143"/>
    <cellStyle name="백_02-배수공_02-배수공_2010년 이면도로 정비공사(연간단가)설계변경내역서(2차)" xfId="4655"/>
    <cellStyle name="백_02-배수공_02-배수공_남측토공" xfId="11144"/>
    <cellStyle name="백_02-배수공_02-배수공_남측토공 2" xfId="11145"/>
    <cellStyle name="백_02-배수공_02-배수공_남측토공_2.중곡빗물펌프장토공" xfId="11146"/>
    <cellStyle name="백_02-배수공_02-배수공_남측토공_2.중곡빗물펌프장토공 2" xfId="11147"/>
    <cellStyle name="백_02-배수공_02-배수공_남측토공_천호대로남측준공수량(토공)" xfId="11148"/>
    <cellStyle name="백_02-배수공_02-배수공_남측토공_천호대로남측준공수량(토공) 2" xfId="11149"/>
    <cellStyle name="백_02-배수공_02-배수공_내역서(상도동159번지,김주성)" xfId="4656"/>
    <cellStyle name="백_02-배수공_02-배수공_내역서(상도동159번지,김주성)_(0831)설변내역(태화관길)" xfId="4657"/>
    <cellStyle name="백_02-배수공_02-배수공_내역서(상도동159번지,김주성)_(0831)설변내역(태화관길)_2010년 이면도로 정비공사(연간단가)설계변경내역서(2차)" xfId="4658"/>
    <cellStyle name="백_02-배수공_02-배수공_내역서(상도동159번지,김주성)_(0906)설변내역(낙원동1)" xfId="4659"/>
    <cellStyle name="백_02-배수공_02-배수공_내역서(상도동159번지,김주성)_(0906)설변내역(낙원동1)_2010년 이면도로 정비공사(연간단가)설계변경내역서(2차)" xfId="4660"/>
    <cellStyle name="백_02-배수공_02-배수공_내역서(상도동159번지,김주성)_002설변내역(낙원동1-138)" xfId="4661"/>
    <cellStyle name="백_02-배수공_02-배수공_내역서(상도동159번지,김주성)_002설변내역(낙원동1-138)_2010년 이면도로 정비공사(연간단가)설계변경내역서(2차)" xfId="4662"/>
    <cellStyle name="백_02-배수공_02-배수공_내역서(상도동159번지,김주성)_2010년 이면도로 정비공사(연간단가)설계변경내역서(2차)" xfId="4663"/>
    <cellStyle name="백_02-배수공_02-배수공_설계서" xfId="4664"/>
    <cellStyle name="백_02-배수공_02-배수공_설계서_(0831)설변내역(태화관길)" xfId="4665"/>
    <cellStyle name="백_02-배수공_02-배수공_설계서_(0831)설변내역(태화관길)_2010년 이면도로 정비공사(연간단가)설계변경내역서(2차)" xfId="4666"/>
    <cellStyle name="백_02-배수공_02-배수공_설계서_(0906)설변내역(낙원동1)" xfId="4667"/>
    <cellStyle name="백_02-배수공_02-배수공_설계서_(0906)설변내역(낙원동1)_2010년 이면도로 정비공사(연간단가)설계변경내역서(2차)" xfId="4668"/>
    <cellStyle name="백_02-배수공_02-배수공_설계서_002설변내역(낙원동1-138)" xfId="4669"/>
    <cellStyle name="백_02-배수공_02-배수공_설계서_002설변내역(낙원동1-138)_2010년 이면도로 정비공사(연간단가)설계변경내역서(2차)" xfId="4670"/>
    <cellStyle name="백_02-배수공_02-배수공_설계서_2010년 이면도로 정비공사(연간단가)설계변경내역서(2차)" xfId="4671"/>
    <cellStyle name="백_02-배수공_02-배수공_토공" xfId="3012"/>
    <cellStyle name="백_02-배수공_02-배수공_토공 2" xfId="11150"/>
    <cellStyle name="백_02-배수공_02-배수공_토공_2.중곡빗물펌프장토공" xfId="11151"/>
    <cellStyle name="백_02-배수공_02-배수공_토공_2.중곡빗물펌프장토공 2" xfId="11152"/>
    <cellStyle name="백_02-배수공_02-배수공_토공_세종대우회토공" xfId="11153"/>
    <cellStyle name="백_02-배수공_02-배수공_토공_세종대우회토공 2" xfId="11154"/>
    <cellStyle name="백_02-배수공_02-배수공_토공_오거리토공" xfId="11155"/>
    <cellStyle name="백_02-배수공_02-배수공_토공_오거리토공 2" xfId="11156"/>
    <cellStyle name="백_02-배수공_02-배수공_토공_중곡빗물펌프장토공" xfId="11157"/>
    <cellStyle name="백_02-배수공_02-배수공_토공_중곡빗물펌프장토공 2" xfId="11158"/>
    <cellStyle name="백_02-배수공_02-배수공_토공_중곡빗물펌프장토공1" xfId="11159"/>
    <cellStyle name="백_02-배수공_02-배수공_토공_중곡빗물펌프장토공1 2" xfId="11160"/>
    <cellStyle name="백_02-배수공_02-배수공_토공_중곡펌프장토공1" xfId="11161"/>
    <cellStyle name="백_02-배수공_02-배수공_토공_중곡펌프장토공1 2" xfId="11162"/>
    <cellStyle name="백_02-배수공_02-배수공_토공_천호대로남측준공수량(토공)" xfId="11163"/>
    <cellStyle name="백_02-배수공_02-배수공_토공_천호대로남측준공수량(토공) 2" xfId="11164"/>
    <cellStyle name="백_02-배수공_02-배수공_토공_한국화장품토공" xfId="11165"/>
    <cellStyle name="백_02-배수공_02-배수공_토공_한국화장품토공 2" xfId="11166"/>
    <cellStyle name="백_02-배수공_2.중곡빗물펌프장토공(BOX구간)" xfId="11167"/>
    <cellStyle name="백_02-배수공_2.중곡빗물펌프장토공(BOX구간) 2" xfId="11168"/>
    <cellStyle name="백_02-배수공_2010년 이면도로 정비공사(연간단가)설계변경내역서(2차)" xfId="4672"/>
    <cellStyle name="백_02-배수공_가평조서" xfId="11169"/>
    <cellStyle name="백_02-배수공_가평조서 2" xfId="11170"/>
    <cellStyle name="백_02-배수공_가평조서_2.중곡빗물펌프장토공(BOX구간)" xfId="11171"/>
    <cellStyle name="백_02-배수공_가평조서_2.중곡빗물펌프장토공(BOX구간) 2" xfId="11172"/>
    <cellStyle name="백_02-배수공_남측토공" xfId="11173"/>
    <cellStyle name="백_02-배수공_남측토공 2" xfId="11174"/>
    <cellStyle name="백_02-배수공_남측토공_2.중곡빗물펌프장토공" xfId="11175"/>
    <cellStyle name="백_02-배수공_남측토공_2.중곡빗물펌프장토공 2" xfId="11176"/>
    <cellStyle name="백_02-배수공_남측토공_천호대로남측준공수량(토공)" xfId="11177"/>
    <cellStyle name="백_02-배수공_남측토공_천호대로남측준공수량(토공) 2" xfId="11178"/>
    <cellStyle name="백_02-배수공_내역서(상도동159번지,김주성)" xfId="4673"/>
    <cellStyle name="백_02-배수공_내역서(상도동159번지,김주성)_(0831)설변내역(태화관길)" xfId="4674"/>
    <cellStyle name="백_02-배수공_내역서(상도동159번지,김주성)_(0831)설변내역(태화관길)_2010년 이면도로 정비공사(연간단가)설계변경내역서(2차)" xfId="4675"/>
    <cellStyle name="백_02-배수공_내역서(상도동159번지,김주성)_(0906)설변내역(낙원동1)" xfId="4676"/>
    <cellStyle name="백_02-배수공_내역서(상도동159번지,김주성)_(0906)설변내역(낙원동1)_2010년 이면도로 정비공사(연간단가)설계변경내역서(2차)" xfId="4677"/>
    <cellStyle name="백_02-배수공_내역서(상도동159번지,김주성)_002설변내역(낙원동1-138)" xfId="4678"/>
    <cellStyle name="백_02-배수공_내역서(상도동159번지,김주성)_002설변내역(낙원동1-138)_2010년 이면도로 정비공사(연간단가)설계변경내역서(2차)" xfId="4679"/>
    <cellStyle name="백_02-배수공_내역서(상도동159번지,김주성)_2010년 이면도로 정비공사(연간단가)설계변경내역서(2차)" xfId="4680"/>
    <cellStyle name="백_02-배수공_반중력" xfId="3013"/>
    <cellStyle name="백_02-배수공_반중력 2" xfId="4681"/>
    <cellStyle name="백_02-배수공_반중력 2 2" xfId="8550"/>
    <cellStyle name="백_02-배수공_반중력_(0831)설변내역(태화관길)" xfId="4682"/>
    <cellStyle name="백_02-배수공_반중력_(0831)설변내역(태화관길)_2010년 이면도로 정비공사(연간단가)설계변경내역서(2차)" xfId="4683"/>
    <cellStyle name="백_02-배수공_반중력_(0906)설변내역(낙원동1)" xfId="4684"/>
    <cellStyle name="백_02-배수공_반중력_(0906)설변내역(낙원동1)_2010년 이면도로 정비공사(연간단가)설계변경내역서(2차)" xfId="4685"/>
    <cellStyle name="백_02-배수공_반중력_002설변내역(낙원동1-138)" xfId="4686"/>
    <cellStyle name="백_02-배수공_반중력_002설변내역(낙원동1-138)_2010년 이면도로 정비공사(연간단가)설계변경내역서(2차)" xfId="4687"/>
    <cellStyle name="백_02-배수공_반중력_2.중곡빗물펌프장토공(BOX구간)" xfId="11179"/>
    <cellStyle name="백_02-배수공_반중력_2.중곡빗물펌프장토공(BOX구간) 2" xfId="11180"/>
    <cellStyle name="백_02-배수공_반중력_2010년 이면도로 정비공사(연간단가)설계변경내역서(2차)" xfId="4688"/>
    <cellStyle name="백_02-배수공_반중력_남측토공" xfId="11181"/>
    <cellStyle name="백_02-배수공_반중력_남측토공 2" xfId="11182"/>
    <cellStyle name="백_02-배수공_반중력_남측토공_2.중곡빗물펌프장토공" xfId="11183"/>
    <cellStyle name="백_02-배수공_반중력_남측토공_2.중곡빗물펌프장토공 2" xfId="11184"/>
    <cellStyle name="백_02-배수공_반중력_남측토공_천호대로남측준공수량(토공)" xfId="11185"/>
    <cellStyle name="백_02-배수공_반중력_남측토공_천호대로남측준공수량(토공) 2" xfId="11186"/>
    <cellStyle name="백_02-배수공_반중력_내역서(상도동159번지,김주성)" xfId="4689"/>
    <cellStyle name="백_02-배수공_반중력_내역서(상도동159번지,김주성)_(0831)설변내역(태화관길)" xfId="4690"/>
    <cellStyle name="백_02-배수공_반중력_내역서(상도동159번지,김주성)_(0831)설변내역(태화관길)_2010년 이면도로 정비공사(연간단가)설계변경내역서(2차)" xfId="4691"/>
    <cellStyle name="백_02-배수공_반중력_내역서(상도동159번지,김주성)_(0906)설변내역(낙원동1)" xfId="4692"/>
    <cellStyle name="백_02-배수공_반중력_내역서(상도동159번지,김주성)_(0906)설변내역(낙원동1)_2010년 이면도로 정비공사(연간단가)설계변경내역서(2차)" xfId="4693"/>
    <cellStyle name="백_02-배수공_반중력_내역서(상도동159번지,김주성)_002설변내역(낙원동1-138)" xfId="4694"/>
    <cellStyle name="백_02-배수공_반중력_내역서(상도동159번지,김주성)_002설변내역(낙원동1-138)_2010년 이면도로 정비공사(연간단가)설계변경내역서(2차)" xfId="4695"/>
    <cellStyle name="백_02-배수공_반중력_내역서(상도동159번지,김주성)_2010년 이면도로 정비공사(연간단가)설계변경내역서(2차)" xfId="4696"/>
    <cellStyle name="백_02-배수공_반중력_설계서" xfId="4697"/>
    <cellStyle name="백_02-배수공_반중력_설계서_(0831)설변내역(태화관길)" xfId="4698"/>
    <cellStyle name="백_02-배수공_반중력_설계서_(0831)설변내역(태화관길)_2010년 이면도로 정비공사(연간단가)설계변경내역서(2차)" xfId="4699"/>
    <cellStyle name="백_02-배수공_반중력_설계서_(0906)설변내역(낙원동1)" xfId="4700"/>
    <cellStyle name="백_02-배수공_반중력_설계서_(0906)설변내역(낙원동1)_2010년 이면도로 정비공사(연간단가)설계변경내역서(2차)" xfId="4701"/>
    <cellStyle name="백_02-배수공_반중력_설계서_002설변내역(낙원동1-138)" xfId="4702"/>
    <cellStyle name="백_02-배수공_반중력_설계서_002설변내역(낙원동1-138)_2010년 이면도로 정비공사(연간단가)설계변경내역서(2차)" xfId="4703"/>
    <cellStyle name="백_02-배수공_반중력_설계서_2010년 이면도로 정비공사(연간단가)설계변경내역서(2차)" xfId="4704"/>
    <cellStyle name="백_02-배수공_반중력_토공" xfId="3014"/>
    <cellStyle name="백_02-배수공_반중력_토공 2" xfId="11187"/>
    <cellStyle name="백_02-배수공_반중력_토공_2.중곡빗물펌프장토공" xfId="11188"/>
    <cellStyle name="백_02-배수공_반중력_토공_2.중곡빗물펌프장토공 2" xfId="11189"/>
    <cellStyle name="백_02-배수공_반중력_토공_세종대우회토공" xfId="11190"/>
    <cellStyle name="백_02-배수공_반중력_토공_세종대우회토공 2" xfId="11191"/>
    <cellStyle name="백_02-배수공_반중력_토공_오거리토공" xfId="11192"/>
    <cellStyle name="백_02-배수공_반중력_토공_오거리토공 2" xfId="11193"/>
    <cellStyle name="백_02-배수공_반중력_토공_중곡빗물펌프장토공" xfId="11194"/>
    <cellStyle name="백_02-배수공_반중력_토공_중곡빗물펌프장토공 2" xfId="11195"/>
    <cellStyle name="백_02-배수공_반중력_토공_중곡빗물펌프장토공1" xfId="11196"/>
    <cellStyle name="백_02-배수공_반중력_토공_중곡빗물펌프장토공1 2" xfId="11197"/>
    <cellStyle name="백_02-배수공_반중력_토공_중곡펌프장토공1" xfId="11198"/>
    <cellStyle name="백_02-배수공_반중력_토공_중곡펌프장토공1 2" xfId="11199"/>
    <cellStyle name="백_02-배수공_반중력_토공_천호대로남측준공수량(토공)" xfId="11200"/>
    <cellStyle name="백_02-배수공_반중력_토공_천호대로남측준공수량(토공) 2" xfId="11201"/>
    <cellStyle name="백_02-배수공_반중력_토공_한국화장품토공" xfId="11202"/>
    <cellStyle name="백_02-배수공_반중력_토공_한국화장품토공 2" xfId="11203"/>
    <cellStyle name="백_02-배수공_설계서" xfId="4705"/>
    <cellStyle name="백_02-배수공_설계서_(0831)설변내역(태화관길)" xfId="4706"/>
    <cellStyle name="백_02-배수공_설계서_(0831)설변내역(태화관길)_2010년 이면도로 정비공사(연간단가)설계변경내역서(2차)" xfId="4707"/>
    <cellStyle name="백_02-배수공_설계서_(0906)설변내역(낙원동1)" xfId="4708"/>
    <cellStyle name="백_02-배수공_설계서_(0906)설변내역(낙원동1)_2010년 이면도로 정비공사(연간단가)설계변경내역서(2차)" xfId="4709"/>
    <cellStyle name="백_02-배수공_설계서_002설변내역(낙원동1-138)" xfId="4710"/>
    <cellStyle name="백_02-배수공_설계서_002설변내역(낙원동1-138)_2010년 이면도로 정비공사(연간단가)설계변경내역서(2차)" xfId="4711"/>
    <cellStyle name="백_02-배수공_설계서_2010년 이면도로 정비공사(연간단가)설계변경내역서(2차)" xfId="4712"/>
    <cellStyle name="백_02-배수공_옹벽" xfId="11204"/>
    <cellStyle name="백_02-배수공_옹벽 2" xfId="11205"/>
    <cellStyle name="백_02-배수공_옹벽_2.중곡빗물펌프장토공(BOX구간)" xfId="11206"/>
    <cellStyle name="백_02-배수공_옹벽_2.중곡빗물펌프장토공(BOX구간) 2" xfId="11207"/>
    <cellStyle name="백_02-배수공_토공" xfId="3015"/>
    <cellStyle name="백_02-배수공_토공 2" xfId="11208"/>
    <cellStyle name="백_02-배수공_토공_2.중곡빗물펌프장토공" xfId="11209"/>
    <cellStyle name="백_02-배수공_토공_2.중곡빗물펌프장토공 2" xfId="11210"/>
    <cellStyle name="백_02-배수공_토공_세종대우회토공" xfId="11211"/>
    <cellStyle name="백_02-배수공_토공_세종대우회토공 2" xfId="11212"/>
    <cellStyle name="백_02-배수공_토공_오거리토공" xfId="11213"/>
    <cellStyle name="백_02-배수공_토공_오거리토공 2" xfId="11214"/>
    <cellStyle name="백_02-배수공_토공_중곡빗물펌프장토공" xfId="11215"/>
    <cellStyle name="백_02-배수공_토공_중곡빗물펌프장토공 2" xfId="11216"/>
    <cellStyle name="백_02-배수공_토공_중곡빗물펌프장토공1" xfId="11217"/>
    <cellStyle name="백_02-배수공_토공_중곡빗물펌프장토공1 2" xfId="11218"/>
    <cellStyle name="백_02-배수공_토공_중곡펌프장토공1" xfId="11219"/>
    <cellStyle name="백_02-배수공_토공_중곡펌프장토공1 2" xfId="11220"/>
    <cellStyle name="백_02-배수공_토공_천호대로남측준공수량(토공)" xfId="11221"/>
    <cellStyle name="백_02-배수공_토공_천호대로남측준공수량(토공) 2" xfId="11222"/>
    <cellStyle name="백_02-배수공_토공_한국화장품토공" xfId="11223"/>
    <cellStyle name="백_02-배수공_토공_한국화장품토공 2" xfId="11224"/>
    <cellStyle name="백_02-배수공_포장조서" xfId="11225"/>
    <cellStyle name="백_02-배수공_포장조서 2" xfId="11226"/>
    <cellStyle name="백_02-배수공_포장조서_2.중곡빗물펌프장토공(BOX구간)" xfId="11227"/>
    <cellStyle name="백_02-배수공_포장조서_2.중곡빗물펌프장토공(BOX구간) 2" xfId="11228"/>
    <cellStyle name="백_041206 목동내역" xfId="4713"/>
    <cellStyle name="백_041206 목동내역_설계서(갑지)0223" xfId="4714"/>
    <cellStyle name="백_041206 목동내역_설계예산서및단가산출서" xfId="4715"/>
    <cellStyle name="백_041206 목동내역_진입램프최종" xfId="4716"/>
    <cellStyle name="백_041206 목동내역_진입램프최종엑셀" xfId="4717"/>
    <cellStyle name="백_04-포장공_02-배수공" xfId="3016"/>
    <cellStyle name="백_04-포장공_02-배수공 2" xfId="4718"/>
    <cellStyle name="백_04-포장공_02-배수공 2 2" xfId="8551"/>
    <cellStyle name="백_04-포장공_02-배수공_(0831)설변내역(태화관길)" xfId="4719"/>
    <cellStyle name="백_04-포장공_02-배수공_(0831)설변내역(태화관길)_2010년 이면도로 정비공사(연간단가)설계변경내역서(2차)" xfId="4720"/>
    <cellStyle name="백_04-포장공_02-배수공_(0906)설변내역(낙원동1)" xfId="4721"/>
    <cellStyle name="백_04-포장공_02-배수공_(0906)설변내역(낙원동1)_2010년 이면도로 정비공사(연간단가)설계변경내역서(2차)" xfId="4722"/>
    <cellStyle name="백_04-포장공_02-배수공_002설변내역(낙원동1-138)" xfId="4723"/>
    <cellStyle name="백_04-포장공_02-배수공_002설변내역(낙원동1-138)_2010년 이면도로 정비공사(연간단가)설계변경내역서(2차)" xfId="4724"/>
    <cellStyle name="백_04-포장공_02-배수공_2.중곡빗물펌프장토공(BOX구간)" xfId="11229"/>
    <cellStyle name="백_04-포장공_02-배수공_2.중곡빗물펌프장토공(BOX구간) 2" xfId="11230"/>
    <cellStyle name="백_04-포장공_02-배수공_2010년 이면도로 정비공사(연간단가)설계변경내역서(2차)" xfId="4725"/>
    <cellStyle name="백_04-포장공_02-배수공_남측토공" xfId="11231"/>
    <cellStyle name="백_04-포장공_02-배수공_남측토공 2" xfId="11232"/>
    <cellStyle name="백_04-포장공_02-배수공_남측토공_2.중곡빗물펌프장토공" xfId="11233"/>
    <cellStyle name="백_04-포장공_02-배수공_남측토공_2.중곡빗물펌프장토공 2" xfId="11234"/>
    <cellStyle name="백_04-포장공_02-배수공_남측토공_천호대로남측준공수량(토공)" xfId="11235"/>
    <cellStyle name="백_04-포장공_02-배수공_남측토공_천호대로남측준공수량(토공) 2" xfId="11236"/>
    <cellStyle name="백_04-포장공_02-배수공_내역서(상도동159번지,김주성)" xfId="4726"/>
    <cellStyle name="백_04-포장공_02-배수공_내역서(상도동159번지,김주성)_(0831)설변내역(태화관길)" xfId="4727"/>
    <cellStyle name="백_04-포장공_02-배수공_내역서(상도동159번지,김주성)_(0831)설변내역(태화관길)_2010년 이면도로 정비공사(연간단가)설계변경내역서(2차)" xfId="4728"/>
    <cellStyle name="백_04-포장공_02-배수공_내역서(상도동159번지,김주성)_(0906)설변내역(낙원동1)" xfId="4729"/>
    <cellStyle name="백_04-포장공_02-배수공_내역서(상도동159번지,김주성)_(0906)설변내역(낙원동1)_2010년 이면도로 정비공사(연간단가)설계변경내역서(2차)" xfId="4730"/>
    <cellStyle name="백_04-포장공_02-배수공_내역서(상도동159번지,김주성)_002설변내역(낙원동1-138)" xfId="4731"/>
    <cellStyle name="백_04-포장공_02-배수공_내역서(상도동159번지,김주성)_002설변내역(낙원동1-138)_2010년 이면도로 정비공사(연간단가)설계변경내역서(2차)" xfId="4732"/>
    <cellStyle name="백_04-포장공_02-배수공_내역서(상도동159번지,김주성)_2010년 이면도로 정비공사(연간단가)설계변경내역서(2차)" xfId="4733"/>
    <cellStyle name="백_04-포장공_02-배수공_설계서" xfId="4734"/>
    <cellStyle name="백_04-포장공_02-배수공_설계서_(0831)설변내역(태화관길)" xfId="4735"/>
    <cellStyle name="백_04-포장공_02-배수공_설계서_(0831)설변내역(태화관길)_2010년 이면도로 정비공사(연간단가)설계변경내역서(2차)" xfId="4736"/>
    <cellStyle name="백_04-포장공_02-배수공_설계서_(0906)설변내역(낙원동1)" xfId="4737"/>
    <cellStyle name="백_04-포장공_02-배수공_설계서_(0906)설변내역(낙원동1)_2010년 이면도로 정비공사(연간단가)설계변경내역서(2차)" xfId="4738"/>
    <cellStyle name="백_04-포장공_02-배수공_설계서_002설변내역(낙원동1-138)" xfId="4739"/>
    <cellStyle name="백_04-포장공_02-배수공_설계서_002설변내역(낙원동1-138)_2010년 이면도로 정비공사(연간단가)설계변경내역서(2차)" xfId="4740"/>
    <cellStyle name="백_04-포장공_02-배수공_설계서_2010년 이면도로 정비공사(연간단가)설계변경내역서(2차)" xfId="4741"/>
    <cellStyle name="백_04-포장공_02-배수공_토공" xfId="3017"/>
    <cellStyle name="백_04-포장공_02-배수공_토공 2" xfId="11237"/>
    <cellStyle name="백_04-포장공_02-배수공_토공_2.중곡빗물펌프장토공" xfId="11238"/>
    <cellStyle name="백_04-포장공_02-배수공_토공_2.중곡빗물펌프장토공 2" xfId="11239"/>
    <cellStyle name="백_04-포장공_02-배수공_토공_세종대우회토공" xfId="11240"/>
    <cellStyle name="백_04-포장공_02-배수공_토공_세종대우회토공 2" xfId="11241"/>
    <cellStyle name="백_04-포장공_02-배수공_토공_오거리토공" xfId="11242"/>
    <cellStyle name="백_04-포장공_02-배수공_토공_오거리토공 2" xfId="11243"/>
    <cellStyle name="백_04-포장공_02-배수공_토공_중곡빗물펌프장토공" xfId="11244"/>
    <cellStyle name="백_04-포장공_02-배수공_토공_중곡빗물펌프장토공 2" xfId="11245"/>
    <cellStyle name="백_04-포장공_02-배수공_토공_중곡빗물펌프장토공1" xfId="11246"/>
    <cellStyle name="백_04-포장공_02-배수공_토공_중곡빗물펌프장토공1 2" xfId="11247"/>
    <cellStyle name="백_04-포장공_02-배수공_토공_중곡펌프장토공1" xfId="11248"/>
    <cellStyle name="백_04-포장공_02-배수공_토공_중곡펌프장토공1 2" xfId="11249"/>
    <cellStyle name="백_04-포장공_02-배수공_토공_천호대로남측준공수량(토공)" xfId="11250"/>
    <cellStyle name="백_04-포장공_02-배수공_토공_천호대로남측준공수량(토공) 2" xfId="11251"/>
    <cellStyle name="백_04-포장공_02-배수공_토공_한국화장품토공" xfId="11252"/>
    <cellStyle name="백_04-포장공_02-배수공_토공_한국화장품토공 2" xfId="11253"/>
    <cellStyle name="백_06-부대공_02-배수공" xfId="3018"/>
    <cellStyle name="백_06-부대공_02-배수공 2" xfId="4742"/>
    <cellStyle name="백_06-부대공_02-배수공 2 2" xfId="8553"/>
    <cellStyle name="백_06-부대공_02-배수공_(0831)설변내역(태화관길)" xfId="4743"/>
    <cellStyle name="백_06-부대공_02-배수공_(0831)설변내역(태화관길)_2010년 이면도로 정비공사(연간단가)설계변경내역서(2차)" xfId="4744"/>
    <cellStyle name="백_06-부대공_02-배수공_(0906)설변내역(낙원동1)" xfId="4745"/>
    <cellStyle name="백_06-부대공_02-배수공_(0906)설변내역(낙원동1)_2010년 이면도로 정비공사(연간단가)설계변경내역서(2차)" xfId="4746"/>
    <cellStyle name="백_06-부대공_02-배수공_002설변내역(낙원동1-138)" xfId="4747"/>
    <cellStyle name="백_06-부대공_02-배수공_002설변내역(낙원동1-138)_2010년 이면도로 정비공사(연간단가)설계변경내역서(2차)" xfId="4748"/>
    <cellStyle name="백_06-부대공_02-배수공_2.중곡빗물펌프장토공(BOX구간)" xfId="11254"/>
    <cellStyle name="백_06-부대공_02-배수공_2.중곡빗물펌프장토공(BOX구간) 2" xfId="11255"/>
    <cellStyle name="백_06-부대공_02-배수공_2010년 이면도로 정비공사(연간단가)설계변경내역서(2차)" xfId="4749"/>
    <cellStyle name="백_06-부대공_02-배수공_남측토공" xfId="11256"/>
    <cellStyle name="백_06-부대공_02-배수공_남측토공 2" xfId="11257"/>
    <cellStyle name="백_06-부대공_02-배수공_남측토공_2.중곡빗물펌프장토공" xfId="11258"/>
    <cellStyle name="백_06-부대공_02-배수공_남측토공_2.중곡빗물펌프장토공 2" xfId="11259"/>
    <cellStyle name="백_06-부대공_02-배수공_남측토공_천호대로남측준공수량(토공)" xfId="11260"/>
    <cellStyle name="백_06-부대공_02-배수공_남측토공_천호대로남측준공수량(토공) 2" xfId="11261"/>
    <cellStyle name="백_06-부대공_02-배수공_내역서(상도동159번지,김주성)" xfId="4750"/>
    <cellStyle name="백_06-부대공_02-배수공_내역서(상도동159번지,김주성)_(0831)설변내역(태화관길)" xfId="4751"/>
    <cellStyle name="백_06-부대공_02-배수공_내역서(상도동159번지,김주성)_(0831)설변내역(태화관길)_2010년 이면도로 정비공사(연간단가)설계변경내역서(2차)" xfId="4752"/>
    <cellStyle name="백_06-부대공_02-배수공_내역서(상도동159번지,김주성)_(0906)설변내역(낙원동1)" xfId="4753"/>
    <cellStyle name="백_06-부대공_02-배수공_내역서(상도동159번지,김주성)_(0906)설변내역(낙원동1)_2010년 이면도로 정비공사(연간단가)설계변경내역서(2차)" xfId="4754"/>
    <cellStyle name="백_06-부대공_02-배수공_내역서(상도동159번지,김주성)_002설변내역(낙원동1-138)" xfId="4755"/>
    <cellStyle name="백_06-부대공_02-배수공_내역서(상도동159번지,김주성)_002설변내역(낙원동1-138)_2010년 이면도로 정비공사(연간단가)설계변경내역서(2차)" xfId="4756"/>
    <cellStyle name="백_06-부대공_02-배수공_내역서(상도동159번지,김주성)_2010년 이면도로 정비공사(연간단가)설계변경내역서(2차)" xfId="4757"/>
    <cellStyle name="백_06-부대공_02-배수공_설계서" xfId="4758"/>
    <cellStyle name="백_06-부대공_02-배수공_설계서_(0831)설변내역(태화관길)" xfId="4759"/>
    <cellStyle name="백_06-부대공_02-배수공_설계서_(0831)설변내역(태화관길)_2010년 이면도로 정비공사(연간단가)설계변경내역서(2차)" xfId="4760"/>
    <cellStyle name="백_06-부대공_02-배수공_설계서_(0906)설변내역(낙원동1)" xfId="4761"/>
    <cellStyle name="백_06-부대공_02-배수공_설계서_(0906)설변내역(낙원동1)_2010년 이면도로 정비공사(연간단가)설계변경내역서(2차)" xfId="4762"/>
    <cellStyle name="백_06-부대공_02-배수공_설계서_002설변내역(낙원동1-138)" xfId="4763"/>
    <cellStyle name="백_06-부대공_02-배수공_설계서_002설변내역(낙원동1-138)_2010년 이면도로 정비공사(연간단가)설계변경내역서(2차)" xfId="4764"/>
    <cellStyle name="백_06-부대공_02-배수공_설계서_2010년 이면도로 정비공사(연간단가)설계변경내역서(2차)" xfId="4765"/>
    <cellStyle name="백_06-부대공_02-배수공_토공" xfId="3019"/>
    <cellStyle name="백_06-부대공_02-배수공_토공 2" xfId="11262"/>
    <cellStyle name="백_06-부대공_02-배수공_토공_2.중곡빗물펌프장토공" xfId="11263"/>
    <cellStyle name="백_06-부대공_02-배수공_토공_2.중곡빗물펌프장토공 2" xfId="11264"/>
    <cellStyle name="백_06-부대공_02-배수공_토공_세종대우회토공" xfId="11265"/>
    <cellStyle name="백_06-부대공_02-배수공_토공_세종대우회토공 2" xfId="11266"/>
    <cellStyle name="백_06-부대공_02-배수공_토공_오거리토공" xfId="11267"/>
    <cellStyle name="백_06-부대공_02-배수공_토공_오거리토공 2" xfId="11268"/>
    <cellStyle name="백_06-부대공_02-배수공_토공_중곡빗물펌프장토공" xfId="11269"/>
    <cellStyle name="백_06-부대공_02-배수공_토공_중곡빗물펌프장토공 2" xfId="11270"/>
    <cellStyle name="백_06-부대공_02-배수공_토공_중곡빗물펌프장토공1" xfId="11271"/>
    <cellStyle name="백_06-부대공_02-배수공_토공_중곡빗물펌프장토공1 2" xfId="11272"/>
    <cellStyle name="백_06-부대공_02-배수공_토공_중곡펌프장토공1" xfId="11273"/>
    <cellStyle name="백_06-부대공_02-배수공_토공_중곡펌프장토공1 2" xfId="11274"/>
    <cellStyle name="백_06-부대공_02-배수공_토공_천호대로남측준공수량(토공)" xfId="11275"/>
    <cellStyle name="백_06-부대공_02-배수공_토공_천호대로남측준공수량(토공) 2" xfId="11276"/>
    <cellStyle name="백_06-부대공_02-배수공_토공_한국화장품토공" xfId="11277"/>
    <cellStyle name="백_06-부대공_02-배수공_토공_한국화장품토공 2" xfId="11278"/>
    <cellStyle name="백_2.중곡빗물펌프장토공(BOX구간)" xfId="11279"/>
    <cellStyle name="백_2.중곡빗물펌프장토공(BOX구간) 2" xfId="11280"/>
    <cellStyle name="백_Book2" xfId="4766"/>
    <cellStyle name="백_Book2_설계서(갑지)0223" xfId="4767"/>
    <cellStyle name="백_Book2_설계예산서및단가산출서" xfId="4768"/>
    <cellStyle name="백_Book2_진입램프최종" xfId="4769"/>
    <cellStyle name="백_Book2_진입램프최종엑셀" xfId="4770"/>
    <cellStyle name="백_깨기수량(전농초교)" xfId="3020"/>
    <cellStyle name="백_깨기수량(전농초교)_1.토공및깨기수량(소의초교)" xfId="3021"/>
    <cellStyle name="백_깨기수량(전농초교)_2.칼라아스콘(소의초등)" xfId="3022"/>
    <cellStyle name="백_깨기수량(전농초교)_2.포장공(전농초교)" xfId="3023"/>
    <cellStyle name="백_깨기수량(전농초교)_3.부대공(소의초교)" xfId="3024"/>
    <cellStyle name="백_깨기수량(전농초교)_고원식포장" xfId="3025"/>
    <cellStyle name="백_설계서(갑지)0223" xfId="4771"/>
    <cellStyle name="백_수량산출서(수정)" xfId="3026"/>
    <cellStyle name="백_수량산출서(수정) 2" xfId="11281"/>
    <cellStyle name="백_수량산출서(수정)_01.토공및구조물깨기" xfId="3027"/>
    <cellStyle name="백_수량산출서(수정)_01-토공_02-배수공" xfId="3028"/>
    <cellStyle name="백_수량산출서(수정)_01-토공_02-배수공 2" xfId="4772"/>
    <cellStyle name="백_수량산출서(수정)_01-토공_02-배수공 2 2" xfId="8557"/>
    <cellStyle name="백_수량산출서(수정)_01-토공_02-배수공_(0831)설변내역(태화관길)" xfId="4773"/>
    <cellStyle name="백_수량산출서(수정)_01-토공_02-배수공_(0831)설변내역(태화관길)_2010년 이면도로 정비공사(연간단가)설계변경내역서(2차)" xfId="4774"/>
    <cellStyle name="백_수량산출서(수정)_01-토공_02-배수공_(0906)설변내역(낙원동1)" xfId="4775"/>
    <cellStyle name="백_수량산출서(수정)_01-토공_02-배수공_(0906)설변내역(낙원동1)_2010년 이면도로 정비공사(연간단가)설계변경내역서(2차)" xfId="4776"/>
    <cellStyle name="백_수량산출서(수정)_01-토공_02-배수공_002설변내역(낙원동1-138)" xfId="4777"/>
    <cellStyle name="백_수량산출서(수정)_01-토공_02-배수공_002설변내역(낙원동1-138)_2010년 이면도로 정비공사(연간단가)설계변경내역서(2차)" xfId="4778"/>
    <cellStyle name="백_수량산출서(수정)_01-토공_02-배수공_2.중곡빗물펌프장토공(BOX구간)" xfId="11282"/>
    <cellStyle name="백_수량산출서(수정)_01-토공_02-배수공_2.중곡빗물펌프장토공(BOX구간) 2" xfId="11283"/>
    <cellStyle name="백_수량산출서(수정)_01-토공_02-배수공_2010년 이면도로 정비공사(연간단가)설계변경내역서(2차)" xfId="4779"/>
    <cellStyle name="백_수량산출서(수정)_01-토공_02-배수공_남측토공" xfId="11284"/>
    <cellStyle name="백_수량산출서(수정)_01-토공_02-배수공_남측토공 2" xfId="11285"/>
    <cellStyle name="백_수량산출서(수정)_01-토공_02-배수공_남측토공_2.중곡빗물펌프장토공" xfId="11286"/>
    <cellStyle name="백_수량산출서(수정)_01-토공_02-배수공_남측토공_2.중곡빗물펌프장토공 2" xfId="11287"/>
    <cellStyle name="백_수량산출서(수정)_01-토공_02-배수공_남측토공_천호대로남측준공수량(토공)" xfId="11288"/>
    <cellStyle name="백_수량산출서(수정)_01-토공_02-배수공_남측토공_천호대로남측준공수량(토공) 2" xfId="11289"/>
    <cellStyle name="백_수량산출서(수정)_01-토공_02-배수공_내역서(상도동159번지,김주성)" xfId="4780"/>
    <cellStyle name="백_수량산출서(수정)_01-토공_02-배수공_내역서(상도동159번지,김주성)_(0831)설변내역(태화관길)" xfId="4781"/>
    <cellStyle name="백_수량산출서(수정)_01-토공_02-배수공_내역서(상도동159번지,김주성)_(0831)설변내역(태화관길)_2010년 이면도로 정비공사(연간단가)설계변경내역서(2차)" xfId="4782"/>
    <cellStyle name="백_수량산출서(수정)_01-토공_02-배수공_내역서(상도동159번지,김주성)_(0906)설변내역(낙원동1)" xfId="4783"/>
    <cellStyle name="백_수량산출서(수정)_01-토공_02-배수공_내역서(상도동159번지,김주성)_(0906)설변내역(낙원동1)_2010년 이면도로 정비공사(연간단가)설계변경내역서(2차)" xfId="4784"/>
    <cellStyle name="백_수량산출서(수정)_01-토공_02-배수공_내역서(상도동159번지,김주성)_002설변내역(낙원동1-138)" xfId="4785"/>
    <cellStyle name="백_수량산출서(수정)_01-토공_02-배수공_내역서(상도동159번지,김주성)_002설변내역(낙원동1-138)_2010년 이면도로 정비공사(연간단가)설계변경내역서(2차)" xfId="4786"/>
    <cellStyle name="백_수량산출서(수정)_01-토공_02-배수공_내역서(상도동159번지,김주성)_2010년 이면도로 정비공사(연간단가)설계변경내역서(2차)" xfId="4787"/>
    <cellStyle name="백_수량산출서(수정)_01-토공_02-배수공_설계서" xfId="4788"/>
    <cellStyle name="백_수량산출서(수정)_01-토공_02-배수공_설계서_(0831)설변내역(태화관길)" xfId="4789"/>
    <cellStyle name="백_수량산출서(수정)_01-토공_02-배수공_설계서_(0831)설변내역(태화관길)_2010년 이면도로 정비공사(연간단가)설계변경내역서(2차)" xfId="4790"/>
    <cellStyle name="백_수량산출서(수정)_01-토공_02-배수공_설계서_(0906)설변내역(낙원동1)" xfId="4791"/>
    <cellStyle name="백_수량산출서(수정)_01-토공_02-배수공_설계서_(0906)설변내역(낙원동1)_2010년 이면도로 정비공사(연간단가)설계변경내역서(2차)" xfId="4792"/>
    <cellStyle name="백_수량산출서(수정)_01-토공_02-배수공_설계서_002설변내역(낙원동1-138)" xfId="4793"/>
    <cellStyle name="백_수량산출서(수정)_01-토공_02-배수공_설계서_002설변내역(낙원동1-138)_2010년 이면도로 정비공사(연간단가)설계변경내역서(2차)" xfId="4794"/>
    <cellStyle name="백_수량산출서(수정)_01-토공_02-배수공_설계서_2010년 이면도로 정비공사(연간단가)설계변경내역서(2차)" xfId="4795"/>
    <cellStyle name="백_수량산출서(수정)_01-토공_02-배수공_토공" xfId="3029"/>
    <cellStyle name="백_수량산출서(수정)_01-토공_02-배수공_토공 2" xfId="11290"/>
    <cellStyle name="백_수량산출서(수정)_01-토공_02-배수공_토공_2.중곡빗물펌프장토공" xfId="11291"/>
    <cellStyle name="백_수량산출서(수정)_01-토공_02-배수공_토공_2.중곡빗물펌프장토공 2" xfId="11292"/>
    <cellStyle name="백_수량산출서(수정)_01-토공_02-배수공_토공_세종대우회토공" xfId="11293"/>
    <cellStyle name="백_수량산출서(수정)_01-토공_02-배수공_토공_세종대우회토공 2" xfId="11294"/>
    <cellStyle name="백_수량산출서(수정)_01-토공_02-배수공_토공_오거리토공" xfId="11295"/>
    <cellStyle name="백_수량산출서(수정)_01-토공_02-배수공_토공_오거리토공 2" xfId="11296"/>
    <cellStyle name="백_수량산출서(수정)_01-토공_02-배수공_토공_중곡빗물펌프장토공" xfId="11297"/>
    <cellStyle name="백_수량산출서(수정)_01-토공_02-배수공_토공_중곡빗물펌프장토공 2" xfId="11298"/>
    <cellStyle name="백_수량산출서(수정)_01-토공_02-배수공_토공_중곡빗물펌프장토공1" xfId="11299"/>
    <cellStyle name="백_수량산출서(수정)_01-토공_02-배수공_토공_중곡빗물펌프장토공1 2" xfId="11300"/>
    <cellStyle name="백_수량산출서(수정)_01-토공_02-배수공_토공_중곡펌프장토공1" xfId="11301"/>
    <cellStyle name="백_수량산출서(수정)_01-토공_02-배수공_토공_중곡펌프장토공1 2" xfId="11302"/>
    <cellStyle name="백_수량산출서(수정)_01-토공_02-배수공_토공_천호대로남측준공수량(토공)" xfId="11303"/>
    <cellStyle name="백_수량산출서(수정)_01-토공_02-배수공_토공_천호대로남측준공수량(토공) 2" xfId="11304"/>
    <cellStyle name="백_수량산출서(수정)_01-토공_02-배수공_토공_한국화장품토공" xfId="11305"/>
    <cellStyle name="백_수량산출서(수정)_01-토공_02-배수공_토공_한국화장품토공 2" xfId="11306"/>
    <cellStyle name="백_수량산출서(수정)_02-배수공" xfId="3030"/>
    <cellStyle name="백_수량산출서(수정)_02-배수공 2" xfId="4796"/>
    <cellStyle name="백_수량산출서(수정)_02-배수공 2 2" xfId="8558"/>
    <cellStyle name="백_수량산출서(수정)_02-배수공_(0831)설변내역(태화관길)" xfId="4797"/>
    <cellStyle name="백_수량산출서(수정)_02-배수공_(0831)설변내역(태화관길)_2010년 이면도로 정비공사(연간단가)설계변경내역서(2차)" xfId="4798"/>
    <cellStyle name="백_수량산출서(수정)_02-배수공_(0906)설변내역(낙원동1)" xfId="4799"/>
    <cellStyle name="백_수량산출서(수정)_02-배수공_(0906)설변내역(낙원동1)_2010년 이면도로 정비공사(연간단가)설계변경내역서(2차)" xfId="4800"/>
    <cellStyle name="백_수량산출서(수정)_02-배수공_002설변내역(낙원동1-138)" xfId="4801"/>
    <cellStyle name="백_수량산출서(수정)_02-배수공_002설변내역(낙원동1-138)_2010년 이면도로 정비공사(연간단가)설계변경내역서(2차)" xfId="4802"/>
    <cellStyle name="백_수량산출서(수정)_02-배수공_02-반중력식옹벽" xfId="3031"/>
    <cellStyle name="백_수량산출서(수정)_02-배수공_02-반중력식옹벽 2" xfId="4803"/>
    <cellStyle name="백_수량산출서(수정)_02-배수공_02-반중력식옹벽 2 2" xfId="8559"/>
    <cellStyle name="백_수량산출서(수정)_02-배수공_02-반중력식옹벽_(0831)설변내역(태화관길)" xfId="4804"/>
    <cellStyle name="백_수량산출서(수정)_02-배수공_02-반중력식옹벽_(0831)설변내역(태화관길)_2010년 이면도로 정비공사(연간단가)설계변경내역서(2차)" xfId="4805"/>
    <cellStyle name="백_수량산출서(수정)_02-배수공_02-반중력식옹벽_(0906)설변내역(낙원동1)" xfId="4806"/>
    <cellStyle name="백_수량산출서(수정)_02-배수공_02-반중력식옹벽_(0906)설변내역(낙원동1)_2010년 이면도로 정비공사(연간단가)설계변경내역서(2차)" xfId="4807"/>
    <cellStyle name="백_수량산출서(수정)_02-배수공_02-반중력식옹벽_002설변내역(낙원동1-138)" xfId="4808"/>
    <cellStyle name="백_수량산출서(수정)_02-배수공_02-반중력식옹벽_002설변내역(낙원동1-138)_2010년 이면도로 정비공사(연간단가)설계변경내역서(2차)" xfId="4809"/>
    <cellStyle name="백_수량산출서(수정)_02-배수공_02-반중력식옹벽_2.중곡빗물펌프장토공(BOX구간)" xfId="11307"/>
    <cellStyle name="백_수량산출서(수정)_02-배수공_02-반중력식옹벽_2.중곡빗물펌프장토공(BOX구간) 2" xfId="11308"/>
    <cellStyle name="백_수량산출서(수정)_02-배수공_02-반중력식옹벽_2010년 이면도로 정비공사(연간단가)설계변경내역서(2차)" xfId="4810"/>
    <cellStyle name="백_수량산출서(수정)_02-배수공_02-반중력식옹벽_남측토공" xfId="11309"/>
    <cellStyle name="백_수량산출서(수정)_02-배수공_02-반중력식옹벽_남측토공 2" xfId="11310"/>
    <cellStyle name="백_수량산출서(수정)_02-배수공_02-반중력식옹벽_남측토공_2.중곡빗물펌프장토공" xfId="11311"/>
    <cellStyle name="백_수량산출서(수정)_02-배수공_02-반중력식옹벽_남측토공_2.중곡빗물펌프장토공 2" xfId="11312"/>
    <cellStyle name="백_수량산출서(수정)_02-배수공_02-반중력식옹벽_남측토공_천호대로남측준공수량(토공)" xfId="11313"/>
    <cellStyle name="백_수량산출서(수정)_02-배수공_02-반중력식옹벽_남측토공_천호대로남측준공수량(토공) 2" xfId="11314"/>
    <cellStyle name="백_수량산출서(수정)_02-배수공_02-반중력식옹벽_내역서(상도동159번지,김주성)" xfId="4811"/>
    <cellStyle name="백_수량산출서(수정)_02-배수공_02-반중력식옹벽_내역서(상도동159번지,김주성)_(0831)설변내역(태화관길)" xfId="4812"/>
    <cellStyle name="백_수량산출서(수정)_02-배수공_02-반중력식옹벽_내역서(상도동159번지,김주성)_(0831)설변내역(태화관길)_2010년 이면도로 정비공사(연간단가)설계변경내역서(2차)" xfId="4813"/>
    <cellStyle name="백_수량산출서(수정)_02-배수공_02-반중력식옹벽_내역서(상도동159번지,김주성)_(0906)설변내역(낙원동1)" xfId="4814"/>
    <cellStyle name="백_수량산출서(수정)_02-배수공_02-반중력식옹벽_내역서(상도동159번지,김주성)_(0906)설변내역(낙원동1)_2010년 이면도로 정비공사(연간단가)설계변경내역서(2차)" xfId="4815"/>
    <cellStyle name="백_수량산출서(수정)_02-배수공_02-반중력식옹벽_내역서(상도동159번지,김주성)_002설변내역(낙원동1-138)" xfId="4816"/>
    <cellStyle name="백_수량산출서(수정)_02-배수공_02-반중력식옹벽_내역서(상도동159번지,김주성)_002설변내역(낙원동1-138)_2010년 이면도로 정비공사(연간단가)설계변경내역서(2차)" xfId="4817"/>
    <cellStyle name="백_수량산출서(수정)_02-배수공_02-반중력식옹벽_내역서(상도동159번지,김주성)_2010년 이면도로 정비공사(연간단가)설계변경내역서(2차)" xfId="4818"/>
    <cellStyle name="백_수량산출서(수정)_02-배수공_02-반중력식옹벽_설계서" xfId="4819"/>
    <cellStyle name="백_수량산출서(수정)_02-배수공_02-반중력식옹벽_설계서_(0831)설변내역(태화관길)" xfId="4820"/>
    <cellStyle name="백_수량산출서(수정)_02-배수공_02-반중력식옹벽_설계서_(0831)설변내역(태화관길)_2010년 이면도로 정비공사(연간단가)설계변경내역서(2차)" xfId="4821"/>
    <cellStyle name="백_수량산출서(수정)_02-배수공_02-반중력식옹벽_설계서_(0906)설변내역(낙원동1)" xfId="4822"/>
    <cellStyle name="백_수량산출서(수정)_02-배수공_02-반중력식옹벽_설계서_(0906)설변내역(낙원동1)_2010년 이면도로 정비공사(연간단가)설계변경내역서(2차)" xfId="4823"/>
    <cellStyle name="백_수량산출서(수정)_02-배수공_02-반중력식옹벽_설계서_002설변내역(낙원동1-138)" xfId="4824"/>
    <cellStyle name="백_수량산출서(수정)_02-배수공_02-반중력식옹벽_설계서_002설변내역(낙원동1-138)_2010년 이면도로 정비공사(연간단가)설계변경내역서(2차)" xfId="4825"/>
    <cellStyle name="백_수량산출서(수정)_02-배수공_02-반중력식옹벽_설계서_2010년 이면도로 정비공사(연간단가)설계변경내역서(2차)" xfId="4826"/>
    <cellStyle name="백_수량산출서(수정)_02-배수공_02-반중력식옹벽_토공" xfId="3032"/>
    <cellStyle name="백_수량산출서(수정)_02-배수공_02-반중력식옹벽_토공 2" xfId="11315"/>
    <cellStyle name="백_수량산출서(수정)_02-배수공_02-반중력식옹벽_토공_2.중곡빗물펌프장토공" xfId="11316"/>
    <cellStyle name="백_수량산출서(수정)_02-배수공_02-반중력식옹벽_토공_2.중곡빗물펌프장토공 2" xfId="11317"/>
    <cellStyle name="백_수량산출서(수정)_02-배수공_02-반중력식옹벽_토공_세종대우회토공" xfId="11318"/>
    <cellStyle name="백_수량산출서(수정)_02-배수공_02-반중력식옹벽_토공_세종대우회토공 2" xfId="11319"/>
    <cellStyle name="백_수량산출서(수정)_02-배수공_02-반중력식옹벽_토공_오거리토공" xfId="11320"/>
    <cellStyle name="백_수량산출서(수정)_02-배수공_02-반중력식옹벽_토공_오거리토공 2" xfId="11321"/>
    <cellStyle name="백_수량산출서(수정)_02-배수공_02-반중력식옹벽_토공_중곡빗물펌프장토공" xfId="11322"/>
    <cellStyle name="백_수량산출서(수정)_02-배수공_02-반중력식옹벽_토공_중곡빗물펌프장토공 2" xfId="11323"/>
    <cellStyle name="백_수량산출서(수정)_02-배수공_02-반중력식옹벽_토공_중곡빗물펌프장토공1" xfId="11324"/>
    <cellStyle name="백_수량산출서(수정)_02-배수공_02-반중력식옹벽_토공_중곡빗물펌프장토공1 2" xfId="11325"/>
    <cellStyle name="백_수량산출서(수정)_02-배수공_02-반중력식옹벽_토공_중곡펌프장토공1" xfId="11326"/>
    <cellStyle name="백_수량산출서(수정)_02-배수공_02-반중력식옹벽_토공_중곡펌프장토공1 2" xfId="11327"/>
    <cellStyle name="백_수량산출서(수정)_02-배수공_02-반중력식옹벽_토공_천호대로남측준공수량(토공)" xfId="11328"/>
    <cellStyle name="백_수량산출서(수정)_02-배수공_02-반중력식옹벽_토공_천호대로남측준공수량(토공) 2" xfId="11329"/>
    <cellStyle name="백_수량산출서(수정)_02-배수공_02-반중력식옹벽_토공_한국화장품토공" xfId="11330"/>
    <cellStyle name="백_수량산출서(수정)_02-배수공_02-반중력식옹벽_토공_한국화장품토공 2" xfId="11331"/>
    <cellStyle name="백_수량산출서(수정)_02-배수공_02-배수공" xfId="3033"/>
    <cellStyle name="백_수량산출서(수정)_02-배수공_02-배수공 2" xfId="4827"/>
    <cellStyle name="백_수량산출서(수정)_02-배수공_02-배수공 2 2" xfId="8560"/>
    <cellStyle name="백_수량산출서(수정)_02-배수공_02-배수공_(0831)설변내역(태화관길)" xfId="4828"/>
    <cellStyle name="백_수량산출서(수정)_02-배수공_02-배수공_(0831)설변내역(태화관길)_2010년 이면도로 정비공사(연간단가)설계변경내역서(2차)" xfId="4829"/>
    <cellStyle name="백_수량산출서(수정)_02-배수공_02-배수공_(0906)설변내역(낙원동1)" xfId="4830"/>
    <cellStyle name="백_수량산출서(수정)_02-배수공_02-배수공_(0906)설변내역(낙원동1)_2010년 이면도로 정비공사(연간단가)설계변경내역서(2차)" xfId="4831"/>
    <cellStyle name="백_수량산출서(수정)_02-배수공_02-배수공_002설변내역(낙원동1-138)" xfId="4832"/>
    <cellStyle name="백_수량산출서(수정)_02-배수공_02-배수공_002설변내역(낙원동1-138)_2010년 이면도로 정비공사(연간단가)설계변경내역서(2차)" xfId="4833"/>
    <cellStyle name="백_수량산출서(수정)_02-배수공_02-배수공_2.중곡빗물펌프장토공(BOX구간)" xfId="11332"/>
    <cellStyle name="백_수량산출서(수정)_02-배수공_02-배수공_2.중곡빗물펌프장토공(BOX구간) 2" xfId="11333"/>
    <cellStyle name="백_수량산출서(수정)_02-배수공_02-배수공_2010년 이면도로 정비공사(연간단가)설계변경내역서(2차)" xfId="4834"/>
    <cellStyle name="백_수량산출서(수정)_02-배수공_02-배수공_남측토공" xfId="11334"/>
    <cellStyle name="백_수량산출서(수정)_02-배수공_02-배수공_남측토공 2" xfId="11335"/>
    <cellStyle name="백_수량산출서(수정)_02-배수공_02-배수공_남측토공_2.중곡빗물펌프장토공" xfId="11336"/>
    <cellStyle name="백_수량산출서(수정)_02-배수공_02-배수공_남측토공_2.중곡빗물펌프장토공 2" xfId="11337"/>
    <cellStyle name="백_수량산출서(수정)_02-배수공_02-배수공_남측토공_천호대로남측준공수량(토공)" xfId="11338"/>
    <cellStyle name="백_수량산출서(수정)_02-배수공_02-배수공_남측토공_천호대로남측준공수량(토공) 2" xfId="11339"/>
    <cellStyle name="백_수량산출서(수정)_02-배수공_02-배수공_내역서(상도동159번지,김주성)" xfId="4835"/>
    <cellStyle name="백_수량산출서(수정)_02-배수공_02-배수공_내역서(상도동159번지,김주성)_(0831)설변내역(태화관길)" xfId="4836"/>
    <cellStyle name="백_수량산출서(수정)_02-배수공_02-배수공_내역서(상도동159번지,김주성)_(0831)설변내역(태화관길)_2010년 이면도로 정비공사(연간단가)설계변경내역서(2차)" xfId="4837"/>
    <cellStyle name="백_수량산출서(수정)_02-배수공_02-배수공_내역서(상도동159번지,김주성)_(0906)설변내역(낙원동1)" xfId="4838"/>
    <cellStyle name="백_수량산출서(수정)_02-배수공_02-배수공_내역서(상도동159번지,김주성)_(0906)설변내역(낙원동1)_2010년 이면도로 정비공사(연간단가)설계변경내역서(2차)" xfId="4839"/>
    <cellStyle name="백_수량산출서(수정)_02-배수공_02-배수공_내역서(상도동159번지,김주성)_002설변내역(낙원동1-138)" xfId="4840"/>
    <cellStyle name="백_수량산출서(수정)_02-배수공_02-배수공_내역서(상도동159번지,김주성)_002설변내역(낙원동1-138)_2010년 이면도로 정비공사(연간단가)설계변경내역서(2차)" xfId="4841"/>
    <cellStyle name="백_수량산출서(수정)_02-배수공_02-배수공_내역서(상도동159번지,김주성)_2010년 이면도로 정비공사(연간단가)설계변경내역서(2차)" xfId="4842"/>
    <cellStyle name="백_수량산출서(수정)_02-배수공_02-배수공_설계서" xfId="4843"/>
    <cellStyle name="백_수량산출서(수정)_02-배수공_02-배수공_설계서_(0831)설변내역(태화관길)" xfId="4844"/>
    <cellStyle name="백_수량산출서(수정)_02-배수공_02-배수공_설계서_(0831)설변내역(태화관길)_2010년 이면도로 정비공사(연간단가)설계변경내역서(2차)" xfId="4845"/>
    <cellStyle name="백_수량산출서(수정)_02-배수공_02-배수공_설계서_(0906)설변내역(낙원동1)" xfId="4846"/>
    <cellStyle name="백_수량산출서(수정)_02-배수공_02-배수공_설계서_(0906)설변내역(낙원동1)_2010년 이면도로 정비공사(연간단가)설계변경내역서(2차)" xfId="4847"/>
    <cellStyle name="백_수량산출서(수정)_02-배수공_02-배수공_설계서_002설변내역(낙원동1-138)" xfId="4848"/>
    <cellStyle name="백_수량산출서(수정)_02-배수공_02-배수공_설계서_002설변내역(낙원동1-138)_2010년 이면도로 정비공사(연간단가)설계변경내역서(2차)" xfId="4849"/>
    <cellStyle name="백_수량산출서(수정)_02-배수공_02-배수공_설계서_2010년 이면도로 정비공사(연간단가)설계변경내역서(2차)" xfId="4850"/>
    <cellStyle name="백_수량산출서(수정)_02-배수공_02-배수공_토공" xfId="3034"/>
    <cellStyle name="백_수량산출서(수정)_02-배수공_02-배수공_토공 2" xfId="11340"/>
    <cellStyle name="백_수량산출서(수정)_02-배수공_02-배수공_토공_2.중곡빗물펌프장토공" xfId="11341"/>
    <cellStyle name="백_수량산출서(수정)_02-배수공_02-배수공_토공_2.중곡빗물펌프장토공 2" xfId="11342"/>
    <cellStyle name="백_수량산출서(수정)_02-배수공_02-배수공_토공_세종대우회토공" xfId="11343"/>
    <cellStyle name="백_수량산출서(수정)_02-배수공_02-배수공_토공_세종대우회토공 2" xfId="11344"/>
    <cellStyle name="백_수량산출서(수정)_02-배수공_02-배수공_토공_오거리토공" xfId="11345"/>
    <cellStyle name="백_수량산출서(수정)_02-배수공_02-배수공_토공_오거리토공 2" xfId="11346"/>
    <cellStyle name="백_수량산출서(수정)_02-배수공_02-배수공_토공_중곡빗물펌프장토공" xfId="11347"/>
    <cellStyle name="백_수량산출서(수정)_02-배수공_02-배수공_토공_중곡빗물펌프장토공 2" xfId="11348"/>
    <cellStyle name="백_수량산출서(수정)_02-배수공_02-배수공_토공_중곡빗물펌프장토공1" xfId="11349"/>
    <cellStyle name="백_수량산출서(수정)_02-배수공_02-배수공_토공_중곡빗물펌프장토공1 2" xfId="11350"/>
    <cellStyle name="백_수량산출서(수정)_02-배수공_02-배수공_토공_중곡펌프장토공1" xfId="11351"/>
    <cellStyle name="백_수량산출서(수정)_02-배수공_02-배수공_토공_중곡펌프장토공1 2" xfId="11352"/>
    <cellStyle name="백_수량산출서(수정)_02-배수공_02-배수공_토공_천호대로남측준공수량(토공)" xfId="11353"/>
    <cellStyle name="백_수량산출서(수정)_02-배수공_02-배수공_토공_천호대로남측준공수량(토공) 2" xfId="11354"/>
    <cellStyle name="백_수량산출서(수정)_02-배수공_02-배수공_토공_한국화장품토공" xfId="11355"/>
    <cellStyle name="백_수량산출서(수정)_02-배수공_02-배수공_토공_한국화장품토공 2" xfId="11356"/>
    <cellStyle name="백_수량산출서(수정)_02-배수공_2.중곡빗물펌프장토공(BOX구간)" xfId="11357"/>
    <cellStyle name="백_수량산출서(수정)_02-배수공_2.중곡빗물펌프장토공(BOX구간) 2" xfId="11358"/>
    <cellStyle name="백_수량산출서(수정)_02-배수공_2010년 이면도로 정비공사(연간단가)설계변경내역서(2차)" xfId="4851"/>
    <cellStyle name="백_수량산출서(수정)_02-배수공_가평조서" xfId="11359"/>
    <cellStyle name="백_수량산출서(수정)_02-배수공_가평조서 2" xfId="11360"/>
    <cellStyle name="백_수량산출서(수정)_02-배수공_가평조서_2.중곡빗물펌프장토공(BOX구간)" xfId="11361"/>
    <cellStyle name="백_수량산출서(수정)_02-배수공_가평조서_2.중곡빗물펌프장토공(BOX구간) 2" xfId="11362"/>
    <cellStyle name="백_수량산출서(수정)_02-배수공_남측토공" xfId="11363"/>
    <cellStyle name="백_수량산출서(수정)_02-배수공_남측토공 2" xfId="11364"/>
    <cellStyle name="백_수량산출서(수정)_02-배수공_남측토공_2.중곡빗물펌프장토공" xfId="11365"/>
    <cellStyle name="백_수량산출서(수정)_02-배수공_남측토공_2.중곡빗물펌프장토공 2" xfId="11366"/>
    <cellStyle name="백_수량산출서(수정)_02-배수공_남측토공_천호대로남측준공수량(토공)" xfId="11367"/>
    <cellStyle name="백_수량산출서(수정)_02-배수공_남측토공_천호대로남측준공수량(토공) 2" xfId="11368"/>
    <cellStyle name="백_수량산출서(수정)_02-배수공_내역서(상도동159번지,김주성)" xfId="4852"/>
    <cellStyle name="백_수량산출서(수정)_02-배수공_내역서(상도동159번지,김주성)_(0831)설변내역(태화관길)" xfId="4853"/>
    <cellStyle name="백_수량산출서(수정)_02-배수공_내역서(상도동159번지,김주성)_(0831)설변내역(태화관길)_2010년 이면도로 정비공사(연간단가)설계변경내역서(2차)" xfId="4854"/>
    <cellStyle name="백_수량산출서(수정)_02-배수공_내역서(상도동159번지,김주성)_(0906)설변내역(낙원동1)" xfId="4855"/>
    <cellStyle name="백_수량산출서(수정)_02-배수공_내역서(상도동159번지,김주성)_(0906)설변내역(낙원동1)_2010년 이면도로 정비공사(연간단가)설계변경내역서(2차)" xfId="4856"/>
    <cellStyle name="백_수량산출서(수정)_02-배수공_내역서(상도동159번지,김주성)_002설변내역(낙원동1-138)" xfId="4857"/>
    <cellStyle name="백_수량산출서(수정)_02-배수공_내역서(상도동159번지,김주성)_002설변내역(낙원동1-138)_2010년 이면도로 정비공사(연간단가)설계변경내역서(2차)" xfId="4858"/>
    <cellStyle name="백_수량산출서(수정)_02-배수공_내역서(상도동159번지,김주성)_2010년 이면도로 정비공사(연간단가)설계변경내역서(2차)" xfId="4859"/>
    <cellStyle name="백_수량산출서(수정)_02-배수공_반중력" xfId="3035"/>
    <cellStyle name="백_수량산출서(수정)_02-배수공_반중력 2" xfId="4860"/>
    <cellStyle name="백_수량산출서(수정)_02-배수공_반중력 2 2" xfId="8561"/>
    <cellStyle name="백_수량산출서(수정)_02-배수공_반중력_(0831)설변내역(태화관길)" xfId="4861"/>
    <cellStyle name="백_수량산출서(수정)_02-배수공_반중력_(0831)설변내역(태화관길)_2010년 이면도로 정비공사(연간단가)설계변경내역서(2차)" xfId="4862"/>
    <cellStyle name="백_수량산출서(수정)_02-배수공_반중력_(0906)설변내역(낙원동1)" xfId="4863"/>
    <cellStyle name="백_수량산출서(수정)_02-배수공_반중력_(0906)설변내역(낙원동1)_2010년 이면도로 정비공사(연간단가)설계변경내역서(2차)" xfId="4864"/>
    <cellStyle name="백_수량산출서(수정)_02-배수공_반중력_002설변내역(낙원동1-138)" xfId="4865"/>
    <cellStyle name="백_수량산출서(수정)_02-배수공_반중력_002설변내역(낙원동1-138)_2010년 이면도로 정비공사(연간단가)설계변경내역서(2차)" xfId="4866"/>
    <cellStyle name="백_수량산출서(수정)_02-배수공_반중력_2.중곡빗물펌프장토공(BOX구간)" xfId="11369"/>
    <cellStyle name="백_수량산출서(수정)_02-배수공_반중력_2.중곡빗물펌프장토공(BOX구간) 2" xfId="11370"/>
    <cellStyle name="백_수량산출서(수정)_02-배수공_반중력_2010년 이면도로 정비공사(연간단가)설계변경내역서(2차)" xfId="4867"/>
    <cellStyle name="백_수량산출서(수정)_02-배수공_반중력_남측토공" xfId="11371"/>
    <cellStyle name="백_수량산출서(수정)_02-배수공_반중력_남측토공 2" xfId="11372"/>
    <cellStyle name="백_수량산출서(수정)_02-배수공_반중력_남측토공_2.중곡빗물펌프장토공" xfId="11373"/>
    <cellStyle name="백_수량산출서(수정)_02-배수공_반중력_남측토공_2.중곡빗물펌프장토공 2" xfId="11374"/>
    <cellStyle name="백_수량산출서(수정)_02-배수공_반중력_남측토공_천호대로남측준공수량(토공)" xfId="11375"/>
    <cellStyle name="백_수량산출서(수정)_02-배수공_반중력_남측토공_천호대로남측준공수량(토공) 2" xfId="11376"/>
    <cellStyle name="백_수량산출서(수정)_02-배수공_반중력_내역서(상도동159번지,김주성)" xfId="4868"/>
    <cellStyle name="백_수량산출서(수정)_02-배수공_반중력_내역서(상도동159번지,김주성)_(0831)설변내역(태화관길)" xfId="4869"/>
    <cellStyle name="백_수량산출서(수정)_02-배수공_반중력_내역서(상도동159번지,김주성)_(0831)설변내역(태화관길)_2010년 이면도로 정비공사(연간단가)설계변경내역서(2차)" xfId="4870"/>
    <cellStyle name="백_수량산출서(수정)_02-배수공_반중력_내역서(상도동159번지,김주성)_(0906)설변내역(낙원동1)" xfId="4871"/>
    <cellStyle name="백_수량산출서(수정)_02-배수공_반중력_내역서(상도동159번지,김주성)_(0906)설변내역(낙원동1)_2010년 이면도로 정비공사(연간단가)설계변경내역서(2차)" xfId="4872"/>
    <cellStyle name="백_수량산출서(수정)_02-배수공_반중력_내역서(상도동159번지,김주성)_002설변내역(낙원동1-138)" xfId="4873"/>
    <cellStyle name="백_수량산출서(수정)_02-배수공_반중력_내역서(상도동159번지,김주성)_002설변내역(낙원동1-138)_2010년 이면도로 정비공사(연간단가)설계변경내역서(2차)" xfId="4874"/>
    <cellStyle name="백_수량산출서(수정)_02-배수공_반중력_내역서(상도동159번지,김주성)_2010년 이면도로 정비공사(연간단가)설계변경내역서(2차)" xfId="4875"/>
    <cellStyle name="백_수량산출서(수정)_02-배수공_반중력_설계서" xfId="4876"/>
    <cellStyle name="백_수량산출서(수정)_02-배수공_반중력_설계서_(0831)설변내역(태화관길)" xfId="4877"/>
    <cellStyle name="백_수량산출서(수정)_02-배수공_반중력_설계서_(0831)설변내역(태화관길)_2010년 이면도로 정비공사(연간단가)설계변경내역서(2차)" xfId="4878"/>
    <cellStyle name="백_수량산출서(수정)_02-배수공_반중력_설계서_(0906)설변내역(낙원동1)" xfId="4879"/>
    <cellStyle name="백_수량산출서(수정)_02-배수공_반중력_설계서_(0906)설변내역(낙원동1)_2010년 이면도로 정비공사(연간단가)설계변경내역서(2차)" xfId="4880"/>
    <cellStyle name="백_수량산출서(수정)_02-배수공_반중력_설계서_002설변내역(낙원동1-138)" xfId="4881"/>
    <cellStyle name="백_수량산출서(수정)_02-배수공_반중력_설계서_002설변내역(낙원동1-138)_2010년 이면도로 정비공사(연간단가)설계변경내역서(2차)" xfId="4882"/>
    <cellStyle name="백_수량산출서(수정)_02-배수공_반중력_설계서_2010년 이면도로 정비공사(연간단가)설계변경내역서(2차)" xfId="4883"/>
    <cellStyle name="백_수량산출서(수정)_02-배수공_반중력_토공" xfId="3036"/>
    <cellStyle name="백_수량산출서(수정)_02-배수공_반중력_토공 2" xfId="11377"/>
    <cellStyle name="백_수량산출서(수정)_02-배수공_반중력_토공_2.중곡빗물펌프장토공" xfId="11378"/>
    <cellStyle name="백_수량산출서(수정)_02-배수공_반중력_토공_2.중곡빗물펌프장토공 2" xfId="11379"/>
    <cellStyle name="백_수량산출서(수정)_02-배수공_반중력_토공_세종대우회토공" xfId="11380"/>
    <cellStyle name="백_수량산출서(수정)_02-배수공_반중력_토공_세종대우회토공 2" xfId="11381"/>
    <cellStyle name="백_수량산출서(수정)_02-배수공_반중력_토공_오거리토공" xfId="11382"/>
    <cellStyle name="백_수량산출서(수정)_02-배수공_반중력_토공_오거리토공 2" xfId="11383"/>
    <cellStyle name="백_수량산출서(수정)_02-배수공_반중력_토공_중곡빗물펌프장토공" xfId="11384"/>
    <cellStyle name="백_수량산출서(수정)_02-배수공_반중력_토공_중곡빗물펌프장토공 2" xfId="11385"/>
    <cellStyle name="백_수량산출서(수정)_02-배수공_반중력_토공_중곡빗물펌프장토공1" xfId="11386"/>
    <cellStyle name="백_수량산출서(수정)_02-배수공_반중력_토공_중곡빗물펌프장토공1 2" xfId="11387"/>
    <cellStyle name="백_수량산출서(수정)_02-배수공_반중력_토공_중곡펌프장토공1" xfId="11388"/>
    <cellStyle name="백_수량산출서(수정)_02-배수공_반중력_토공_중곡펌프장토공1 2" xfId="11389"/>
    <cellStyle name="백_수량산출서(수정)_02-배수공_반중력_토공_천호대로남측준공수량(토공)" xfId="11390"/>
    <cellStyle name="백_수량산출서(수정)_02-배수공_반중력_토공_천호대로남측준공수량(토공) 2" xfId="11391"/>
    <cellStyle name="백_수량산출서(수정)_02-배수공_반중력_토공_한국화장품토공" xfId="11392"/>
    <cellStyle name="백_수량산출서(수정)_02-배수공_반중력_토공_한국화장품토공 2" xfId="11393"/>
    <cellStyle name="백_수량산출서(수정)_02-배수공_설계서" xfId="4884"/>
    <cellStyle name="백_수량산출서(수정)_02-배수공_설계서_(0831)설변내역(태화관길)" xfId="4885"/>
    <cellStyle name="백_수량산출서(수정)_02-배수공_설계서_(0831)설변내역(태화관길)_2010년 이면도로 정비공사(연간단가)설계변경내역서(2차)" xfId="4886"/>
    <cellStyle name="백_수량산출서(수정)_02-배수공_설계서_(0906)설변내역(낙원동1)" xfId="4887"/>
    <cellStyle name="백_수량산출서(수정)_02-배수공_설계서_(0906)설변내역(낙원동1)_2010년 이면도로 정비공사(연간단가)설계변경내역서(2차)" xfId="4888"/>
    <cellStyle name="백_수량산출서(수정)_02-배수공_설계서_002설변내역(낙원동1-138)" xfId="4889"/>
    <cellStyle name="백_수량산출서(수정)_02-배수공_설계서_002설변내역(낙원동1-138)_2010년 이면도로 정비공사(연간단가)설계변경내역서(2차)" xfId="4890"/>
    <cellStyle name="백_수량산출서(수정)_02-배수공_설계서_2010년 이면도로 정비공사(연간단가)설계변경내역서(2차)" xfId="4891"/>
    <cellStyle name="백_수량산출서(수정)_02-배수공_옹벽" xfId="11394"/>
    <cellStyle name="백_수량산출서(수정)_02-배수공_옹벽 2" xfId="11395"/>
    <cellStyle name="백_수량산출서(수정)_02-배수공_옹벽_2.중곡빗물펌프장토공(BOX구간)" xfId="11396"/>
    <cellStyle name="백_수량산출서(수정)_02-배수공_옹벽_2.중곡빗물펌프장토공(BOX구간) 2" xfId="11397"/>
    <cellStyle name="백_수량산출서(수정)_02-배수공_토공" xfId="3037"/>
    <cellStyle name="백_수량산출서(수정)_02-배수공_토공 2" xfId="11398"/>
    <cellStyle name="백_수량산출서(수정)_02-배수공_토공_2.중곡빗물펌프장토공" xfId="11399"/>
    <cellStyle name="백_수량산출서(수정)_02-배수공_토공_2.중곡빗물펌프장토공 2" xfId="11400"/>
    <cellStyle name="백_수량산출서(수정)_02-배수공_토공_세종대우회토공" xfId="11401"/>
    <cellStyle name="백_수량산출서(수정)_02-배수공_토공_세종대우회토공 2" xfId="11402"/>
    <cellStyle name="백_수량산출서(수정)_02-배수공_토공_오거리토공" xfId="11403"/>
    <cellStyle name="백_수량산출서(수정)_02-배수공_토공_오거리토공 2" xfId="11404"/>
    <cellStyle name="백_수량산출서(수정)_02-배수공_토공_중곡빗물펌프장토공" xfId="11405"/>
    <cellStyle name="백_수량산출서(수정)_02-배수공_토공_중곡빗물펌프장토공 2" xfId="11406"/>
    <cellStyle name="백_수량산출서(수정)_02-배수공_토공_중곡빗물펌프장토공1" xfId="11407"/>
    <cellStyle name="백_수량산출서(수정)_02-배수공_토공_중곡빗물펌프장토공1 2" xfId="11408"/>
    <cellStyle name="백_수량산출서(수정)_02-배수공_토공_중곡펌프장토공1" xfId="11409"/>
    <cellStyle name="백_수량산출서(수정)_02-배수공_토공_중곡펌프장토공1 2" xfId="11410"/>
    <cellStyle name="백_수량산출서(수정)_02-배수공_토공_천호대로남측준공수량(토공)" xfId="11411"/>
    <cellStyle name="백_수량산출서(수정)_02-배수공_토공_천호대로남측준공수량(토공) 2" xfId="11412"/>
    <cellStyle name="백_수량산출서(수정)_02-배수공_토공_한국화장품토공" xfId="11413"/>
    <cellStyle name="백_수량산출서(수정)_02-배수공_토공_한국화장품토공 2" xfId="11414"/>
    <cellStyle name="백_수량산출서(수정)_02-배수공_포장조서" xfId="11415"/>
    <cellStyle name="백_수량산출서(수정)_02-배수공_포장조서 2" xfId="11416"/>
    <cellStyle name="백_수량산출서(수정)_02-배수공_포장조서_2.중곡빗물펌프장토공(BOX구간)" xfId="11417"/>
    <cellStyle name="백_수량산출서(수정)_02-배수공_포장조서_2.중곡빗물펌프장토공(BOX구간) 2" xfId="11418"/>
    <cellStyle name="백_수량산출서(수정)_04-포장공_02-배수공" xfId="3038"/>
    <cellStyle name="백_수량산출서(수정)_04-포장공_02-배수공 2" xfId="4892"/>
    <cellStyle name="백_수량산출서(수정)_04-포장공_02-배수공 2 2" xfId="8562"/>
    <cellStyle name="백_수량산출서(수정)_04-포장공_02-배수공_(0831)설변내역(태화관길)" xfId="4893"/>
    <cellStyle name="백_수량산출서(수정)_04-포장공_02-배수공_(0831)설변내역(태화관길)_2010년 이면도로 정비공사(연간단가)설계변경내역서(2차)" xfId="4894"/>
    <cellStyle name="백_수량산출서(수정)_04-포장공_02-배수공_(0906)설변내역(낙원동1)" xfId="4895"/>
    <cellStyle name="백_수량산출서(수정)_04-포장공_02-배수공_(0906)설변내역(낙원동1)_2010년 이면도로 정비공사(연간단가)설계변경내역서(2차)" xfId="4896"/>
    <cellStyle name="백_수량산출서(수정)_04-포장공_02-배수공_002설변내역(낙원동1-138)" xfId="4897"/>
    <cellStyle name="백_수량산출서(수정)_04-포장공_02-배수공_002설변내역(낙원동1-138)_2010년 이면도로 정비공사(연간단가)설계변경내역서(2차)" xfId="4898"/>
    <cellStyle name="백_수량산출서(수정)_04-포장공_02-배수공_2.중곡빗물펌프장토공(BOX구간)" xfId="11419"/>
    <cellStyle name="백_수량산출서(수정)_04-포장공_02-배수공_2.중곡빗물펌프장토공(BOX구간) 2" xfId="11420"/>
    <cellStyle name="백_수량산출서(수정)_04-포장공_02-배수공_2010년 이면도로 정비공사(연간단가)설계변경내역서(2차)" xfId="4899"/>
    <cellStyle name="백_수량산출서(수정)_04-포장공_02-배수공_남측토공" xfId="11421"/>
    <cellStyle name="백_수량산출서(수정)_04-포장공_02-배수공_남측토공 2" xfId="11422"/>
    <cellStyle name="백_수량산출서(수정)_04-포장공_02-배수공_남측토공_2.중곡빗물펌프장토공" xfId="11423"/>
    <cellStyle name="백_수량산출서(수정)_04-포장공_02-배수공_남측토공_2.중곡빗물펌프장토공 2" xfId="11424"/>
    <cellStyle name="백_수량산출서(수정)_04-포장공_02-배수공_남측토공_천호대로남측준공수량(토공)" xfId="11425"/>
    <cellStyle name="백_수량산출서(수정)_04-포장공_02-배수공_남측토공_천호대로남측준공수량(토공) 2" xfId="11426"/>
    <cellStyle name="백_수량산출서(수정)_04-포장공_02-배수공_내역서(상도동159번지,김주성)" xfId="4900"/>
    <cellStyle name="백_수량산출서(수정)_04-포장공_02-배수공_내역서(상도동159번지,김주성)_(0831)설변내역(태화관길)" xfId="4901"/>
    <cellStyle name="백_수량산출서(수정)_04-포장공_02-배수공_내역서(상도동159번지,김주성)_(0831)설변내역(태화관길)_2010년 이면도로 정비공사(연간단가)설계변경내역서(2차)" xfId="4902"/>
    <cellStyle name="백_수량산출서(수정)_04-포장공_02-배수공_내역서(상도동159번지,김주성)_(0906)설변내역(낙원동1)" xfId="4903"/>
    <cellStyle name="백_수량산출서(수정)_04-포장공_02-배수공_내역서(상도동159번지,김주성)_(0906)설변내역(낙원동1)_2010년 이면도로 정비공사(연간단가)설계변경내역서(2차)" xfId="4904"/>
    <cellStyle name="백_수량산출서(수정)_04-포장공_02-배수공_내역서(상도동159번지,김주성)_002설변내역(낙원동1-138)" xfId="4905"/>
    <cellStyle name="백_수량산출서(수정)_04-포장공_02-배수공_내역서(상도동159번지,김주성)_002설변내역(낙원동1-138)_2010년 이면도로 정비공사(연간단가)설계변경내역서(2차)" xfId="4906"/>
    <cellStyle name="백_수량산출서(수정)_04-포장공_02-배수공_내역서(상도동159번지,김주성)_2010년 이면도로 정비공사(연간단가)설계변경내역서(2차)" xfId="4907"/>
    <cellStyle name="백_수량산출서(수정)_04-포장공_02-배수공_설계서" xfId="4908"/>
    <cellStyle name="백_수량산출서(수정)_04-포장공_02-배수공_설계서_(0831)설변내역(태화관길)" xfId="4909"/>
    <cellStyle name="백_수량산출서(수정)_04-포장공_02-배수공_설계서_(0831)설변내역(태화관길)_2010년 이면도로 정비공사(연간단가)설계변경내역서(2차)" xfId="4910"/>
    <cellStyle name="백_수량산출서(수정)_04-포장공_02-배수공_설계서_(0906)설변내역(낙원동1)" xfId="4911"/>
    <cellStyle name="백_수량산출서(수정)_04-포장공_02-배수공_설계서_(0906)설변내역(낙원동1)_2010년 이면도로 정비공사(연간단가)설계변경내역서(2차)" xfId="4912"/>
    <cellStyle name="백_수량산출서(수정)_04-포장공_02-배수공_설계서_002설변내역(낙원동1-138)" xfId="4913"/>
    <cellStyle name="백_수량산출서(수정)_04-포장공_02-배수공_설계서_002설변내역(낙원동1-138)_2010년 이면도로 정비공사(연간단가)설계변경내역서(2차)" xfId="4914"/>
    <cellStyle name="백_수량산출서(수정)_04-포장공_02-배수공_설계서_2010년 이면도로 정비공사(연간단가)설계변경내역서(2차)" xfId="4915"/>
    <cellStyle name="백_수량산출서(수정)_04-포장공_02-배수공_토공" xfId="3039"/>
    <cellStyle name="백_수량산출서(수정)_04-포장공_02-배수공_토공 2" xfId="11427"/>
    <cellStyle name="백_수량산출서(수정)_04-포장공_02-배수공_토공_2.중곡빗물펌프장토공" xfId="11428"/>
    <cellStyle name="백_수량산출서(수정)_04-포장공_02-배수공_토공_2.중곡빗물펌프장토공 2" xfId="11429"/>
    <cellStyle name="백_수량산출서(수정)_04-포장공_02-배수공_토공_세종대우회토공" xfId="11430"/>
    <cellStyle name="백_수량산출서(수정)_04-포장공_02-배수공_토공_세종대우회토공 2" xfId="11431"/>
    <cellStyle name="백_수량산출서(수정)_04-포장공_02-배수공_토공_오거리토공" xfId="11432"/>
    <cellStyle name="백_수량산출서(수정)_04-포장공_02-배수공_토공_오거리토공 2" xfId="11433"/>
    <cellStyle name="백_수량산출서(수정)_04-포장공_02-배수공_토공_중곡빗물펌프장토공" xfId="11434"/>
    <cellStyle name="백_수량산출서(수정)_04-포장공_02-배수공_토공_중곡빗물펌프장토공 2" xfId="11435"/>
    <cellStyle name="백_수량산출서(수정)_04-포장공_02-배수공_토공_중곡빗물펌프장토공1" xfId="11436"/>
    <cellStyle name="백_수량산출서(수정)_04-포장공_02-배수공_토공_중곡빗물펌프장토공1 2" xfId="11437"/>
    <cellStyle name="백_수량산출서(수정)_04-포장공_02-배수공_토공_중곡펌프장토공1" xfId="11438"/>
    <cellStyle name="백_수량산출서(수정)_04-포장공_02-배수공_토공_중곡펌프장토공1 2" xfId="11439"/>
    <cellStyle name="백_수량산출서(수정)_04-포장공_02-배수공_토공_천호대로남측준공수량(토공)" xfId="11440"/>
    <cellStyle name="백_수량산출서(수정)_04-포장공_02-배수공_토공_천호대로남측준공수량(토공) 2" xfId="11441"/>
    <cellStyle name="백_수량산출서(수정)_04-포장공_02-배수공_토공_한국화장품토공" xfId="11442"/>
    <cellStyle name="백_수량산출서(수정)_04-포장공_02-배수공_토공_한국화장품토공 2" xfId="11443"/>
    <cellStyle name="백_수량산출서(수정)_06-부대공_02-배수공" xfId="3040"/>
    <cellStyle name="백_수량산출서(수정)_06-부대공_02-배수공 2" xfId="4916"/>
    <cellStyle name="백_수량산출서(수정)_06-부대공_02-배수공 2 2" xfId="8563"/>
    <cellStyle name="백_수량산출서(수정)_06-부대공_02-배수공_(0831)설변내역(태화관길)" xfId="4917"/>
    <cellStyle name="백_수량산출서(수정)_06-부대공_02-배수공_(0831)설변내역(태화관길)_2010년 이면도로 정비공사(연간단가)설계변경내역서(2차)" xfId="4918"/>
    <cellStyle name="백_수량산출서(수정)_06-부대공_02-배수공_(0906)설변내역(낙원동1)" xfId="4919"/>
    <cellStyle name="백_수량산출서(수정)_06-부대공_02-배수공_(0906)설변내역(낙원동1)_2010년 이면도로 정비공사(연간단가)설계변경내역서(2차)" xfId="4920"/>
    <cellStyle name="백_수량산출서(수정)_06-부대공_02-배수공_002설변내역(낙원동1-138)" xfId="4921"/>
    <cellStyle name="백_수량산출서(수정)_06-부대공_02-배수공_002설변내역(낙원동1-138)_2010년 이면도로 정비공사(연간단가)설계변경내역서(2차)" xfId="4922"/>
    <cellStyle name="백_수량산출서(수정)_06-부대공_02-배수공_2.중곡빗물펌프장토공(BOX구간)" xfId="11444"/>
    <cellStyle name="백_수량산출서(수정)_06-부대공_02-배수공_2.중곡빗물펌프장토공(BOX구간) 2" xfId="11445"/>
    <cellStyle name="백_수량산출서(수정)_06-부대공_02-배수공_2010년 이면도로 정비공사(연간단가)설계변경내역서(2차)" xfId="4923"/>
    <cellStyle name="백_수량산출서(수정)_06-부대공_02-배수공_남측토공" xfId="11446"/>
    <cellStyle name="백_수량산출서(수정)_06-부대공_02-배수공_남측토공 2" xfId="11447"/>
    <cellStyle name="백_수량산출서(수정)_06-부대공_02-배수공_남측토공_2.중곡빗물펌프장토공" xfId="11448"/>
    <cellStyle name="백_수량산출서(수정)_06-부대공_02-배수공_남측토공_2.중곡빗물펌프장토공 2" xfId="11449"/>
    <cellStyle name="백_수량산출서(수정)_06-부대공_02-배수공_남측토공_천호대로남측준공수량(토공)" xfId="11450"/>
    <cellStyle name="백_수량산출서(수정)_06-부대공_02-배수공_남측토공_천호대로남측준공수량(토공) 2" xfId="11451"/>
    <cellStyle name="백_수량산출서(수정)_06-부대공_02-배수공_내역서(상도동159번지,김주성)" xfId="4924"/>
    <cellStyle name="백_수량산출서(수정)_06-부대공_02-배수공_내역서(상도동159번지,김주성)_(0831)설변내역(태화관길)" xfId="4925"/>
    <cellStyle name="백_수량산출서(수정)_06-부대공_02-배수공_내역서(상도동159번지,김주성)_(0831)설변내역(태화관길)_2010년 이면도로 정비공사(연간단가)설계변경내역서(2차)" xfId="4926"/>
    <cellStyle name="백_수량산출서(수정)_06-부대공_02-배수공_내역서(상도동159번지,김주성)_(0906)설변내역(낙원동1)" xfId="4927"/>
    <cellStyle name="백_수량산출서(수정)_06-부대공_02-배수공_내역서(상도동159번지,김주성)_(0906)설변내역(낙원동1)_2010년 이면도로 정비공사(연간단가)설계변경내역서(2차)" xfId="4928"/>
    <cellStyle name="백_수량산출서(수정)_06-부대공_02-배수공_내역서(상도동159번지,김주성)_002설변내역(낙원동1-138)" xfId="4929"/>
    <cellStyle name="백_수량산출서(수정)_06-부대공_02-배수공_내역서(상도동159번지,김주성)_002설변내역(낙원동1-138)_2010년 이면도로 정비공사(연간단가)설계변경내역서(2차)" xfId="4930"/>
    <cellStyle name="백_수량산출서(수정)_06-부대공_02-배수공_내역서(상도동159번지,김주성)_2010년 이면도로 정비공사(연간단가)설계변경내역서(2차)" xfId="4931"/>
    <cellStyle name="백_수량산출서(수정)_06-부대공_02-배수공_설계서" xfId="4932"/>
    <cellStyle name="백_수량산출서(수정)_06-부대공_02-배수공_설계서_(0831)설변내역(태화관길)" xfId="4933"/>
    <cellStyle name="백_수량산출서(수정)_06-부대공_02-배수공_설계서_(0831)설변내역(태화관길)_2010년 이면도로 정비공사(연간단가)설계변경내역서(2차)" xfId="4934"/>
    <cellStyle name="백_수량산출서(수정)_06-부대공_02-배수공_설계서_(0906)설변내역(낙원동1)" xfId="4935"/>
    <cellStyle name="백_수량산출서(수정)_06-부대공_02-배수공_설계서_(0906)설변내역(낙원동1)_2010년 이면도로 정비공사(연간단가)설계변경내역서(2차)" xfId="4936"/>
    <cellStyle name="백_수량산출서(수정)_06-부대공_02-배수공_설계서_002설변내역(낙원동1-138)" xfId="4937"/>
    <cellStyle name="백_수량산출서(수정)_06-부대공_02-배수공_설계서_002설변내역(낙원동1-138)_2010년 이면도로 정비공사(연간단가)설계변경내역서(2차)" xfId="4938"/>
    <cellStyle name="백_수량산출서(수정)_06-부대공_02-배수공_설계서_2010년 이면도로 정비공사(연간단가)설계변경내역서(2차)" xfId="4939"/>
    <cellStyle name="백_수량산출서(수정)_06-부대공_02-배수공_토공" xfId="3041"/>
    <cellStyle name="백_수량산출서(수정)_06-부대공_02-배수공_토공 2" xfId="11452"/>
    <cellStyle name="백_수량산출서(수정)_06-부대공_02-배수공_토공_2.중곡빗물펌프장토공" xfId="11453"/>
    <cellStyle name="백_수량산출서(수정)_06-부대공_02-배수공_토공_2.중곡빗물펌프장토공 2" xfId="11454"/>
    <cellStyle name="백_수량산출서(수정)_06-부대공_02-배수공_토공_세종대우회토공" xfId="11455"/>
    <cellStyle name="백_수량산출서(수정)_06-부대공_02-배수공_토공_세종대우회토공 2" xfId="11456"/>
    <cellStyle name="백_수량산출서(수정)_06-부대공_02-배수공_토공_오거리토공" xfId="11457"/>
    <cellStyle name="백_수량산출서(수정)_06-부대공_02-배수공_토공_오거리토공 2" xfId="11458"/>
    <cellStyle name="백_수량산출서(수정)_06-부대공_02-배수공_토공_중곡빗물펌프장토공" xfId="11459"/>
    <cellStyle name="백_수량산출서(수정)_06-부대공_02-배수공_토공_중곡빗물펌프장토공 2" xfId="11460"/>
    <cellStyle name="백_수량산출서(수정)_06-부대공_02-배수공_토공_중곡빗물펌프장토공1" xfId="11461"/>
    <cellStyle name="백_수량산출서(수정)_06-부대공_02-배수공_토공_중곡빗물펌프장토공1 2" xfId="11462"/>
    <cellStyle name="백_수량산출서(수정)_06-부대공_02-배수공_토공_중곡펌프장토공1" xfId="11463"/>
    <cellStyle name="백_수량산출서(수정)_06-부대공_02-배수공_토공_중곡펌프장토공1 2" xfId="11464"/>
    <cellStyle name="백_수량산출서(수정)_06-부대공_02-배수공_토공_천호대로남측준공수량(토공)" xfId="11465"/>
    <cellStyle name="백_수량산출서(수정)_06-부대공_02-배수공_토공_천호대로남측준공수량(토공) 2" xfId="11466"/>
    <cellStyle name="백_수량산출서(수정)_06-부대공_02-배수공_토공_한국화장품토공" xfId="11467"/>
    <cellStyle name="백_수량산출서(수정)_06-부대공_02-배수공_토공_한국화장품토공 2" xfId="11468"/>
    <cellStyle name="백_수량산출서(수정)_2.중곡빗물펌프장토공(BOX구간)" xfId="11469"/>
    <cellStyle name="백_수량산출서(수정)_2.중곡빗물펌프장토공(BOX구간) 2" xfId="11470"/>
    <cellStyle name="백_수량산출서(수정)_깨기수량(전농초교)" xfId="3042"/>
    <cellStyle name="백_수량산출서(수정)_깨기수량(전농초교)_1.토공및깨기수량(소의초교)" xfId="3043"/>
    <cellStyle name="백_수량산출서(수정)_깨기수량(전농초교)_2.칼라아스콘(소의초등)" xfId="3044"/>
    <cellStyle name="백_수량산출서(수정)_깨기수량(전농초교)_2.포장공(전농초교)" xfId="3045"/>
    <cellStyle name="백_수량산출서(수정)_깨기수량(전농초교)_3.부대공(소의초교)" xfId="3046"/>
    <cellStyle name="백_수량산출서(수정)_깨기수량(전농초교)_고원식포장" xfId="3047"/>
    <cellStyle name="백_수량산출서(수정)_오수공" xfId="11471"/>
    <cellStyle name="백_수량산출서(수정)_오수공 2" xfId="11472"/>
    <cellStyle name="백_수량산출서(수정)_오수공_2.중곡빗물펌프장토공(BOX구간)" xfId="11473"/>
    <cellStyle name="백_수량산출서(수정)_오수공_2.중곡빗물펌프장토공(BOX구간) 2" xfId="11474"/>
    <cellStyle name="백_수량산출서(수정)_오수공_오수공" xfId="11475"/>
    <cellStyle name="백_수량산출서(수정)_오수공_오수공 2" xfId="11476"/>
    <cellStyle name="백_수량산출서(수정)_오수공_오수공_2.중곡빗물펌프장토공(BOX구간)" xfId="11477"/>
    <cellStyle name="백_수량산출서(수정)_오수공_오수공_2.중곡빗물펌프장토공(BOX구간) 2" xfId="11478"/>
    <cellStyle name="백_수량산출서(수정)_오수공_오수공1" xfId="11479"/>
    <cellStyle name="백_수량산출서(수정)_오수공_오수공1 2" xfId="11480"/>
    <cellStyle name="백_수량산출서(수정)_오수공_오수공1_2.중곡빗물펌프장토공(BOX구간)" xfId="11481"/>
    <cellStyle name="백_수량산출서(수정)_오수공_오수공1_2.중곡빗물펌프장토공(BOX구간) 2" xfId="11482"/>
    <cellStyle name="백_수량산출서(수정)_포장공(전농초교)" xfId="3048"/>
    <cellStyle name="백_수량산출서(수정)_포장공(전농초교)_2.칼라아스콘(소의초등)" xfId="3049"/>
    <cellStyle name="백_수량산출서(수정)_포장공(전농초교)_2.포장공(전농초교)" xfId="3050"/>
    <cellStyle name="백_수량산출서(수정)_포장공(전농초교)_고원식포장" xfId="3051"/>
    <cellStyle name="백_오수공" xfId="11483"/>
    <cellStyle name="백_오수공 2" xfId="11484"/>
    <cellStyle name="백_오수공_2.중곡빗물펌프장토공(BOX구간)" xfId="11485"/>
    <cellStyle name="백_오수공_2.중곡빗물펌프장토공(BOX구간) 2" xfId="11486"/>
    <cellStyle name="백_오수공_오수공" xfId="11487"/>
    <cellStyle name="백_오수공_오수공 2" xfId="11488"/>
    <cellStyle name="백_오수공_오수공_2.중곡빗물펌프장토공(BOX구간)" xfId="11489"/>
    <cellStyle name="백_오수공_오수공_2.중곡빗물펌프장토공(BOX구간) 2" xfId="11490"/>
    <cellStyle name="백_오수공_오수공1" xfId="11491"/>
    <cellStyle name="백_오수공_오수공1 2" xfId="11492"/>
    <cellStyle name="백_오수공_오수공1_2.중곡빗물펌프장토공(BOX구간)" xfId="11493"/>
    <cellStyle name="백_오수공_오수공1_2.중곡빗물펌프장토공(BOX구간) 2" xfId="11494"/>
    <cellStyle name="백_진입램프최종" xfId="4940"/>
    <cellStyle name="백_진입램프최종엑셀" xfId="4941"/>
    <cellStyle name="백_포장공(전농초교)" xfId="3052"/>
    <cellStyle name="백_포장공(전농초교)_2.칼라아스콘(소의초등)" xfId="3053"/>
    <cellStyle name="백_포장공(전농초교)_2.포장공(전농초교)" xfId="3054"/>
    <cellStyle name="백_포장공(전농초교)_고원식포장" xfId="3055"/>
    <cellStyle name="백분율 [△1]" xfId="3056"/>
    <cellStyle name="백분율 [△1] 2" xfId="4942"/>
    <cellStyle name="백분율 [△1] 2 2" xfId="8564"/>
    <cellStyle name="백분율 [△2]" xfId="3057"/>
    <cellStyle name="백분율 [△2] 2" xfId="4943"/>
    <cellStyle name="백분율 [△2] 2 2" xfId="8565"/>
    <cellStyle name="백분율 [0]" xfId="2182"/>
    <cellStyle name="백분율 [0] 2" xfId="3058"/>
    <cellStyle name="백분율 [0] 3" xfId="8566"/>
    <cellStyle name="백분율 [0] 4" xfId="8567"/>
    <cellStyle name="백분율 [2]" xfId="2183"/>
    <cellStyle name="백분율 [2] 2" xfId="3059"/>
    <cellStyle name="백분율 [2] 3" xfId="8568"/>
    <cellStyle name="백분율 [2] 4" xfId="8569"/>
    <cellStyle name="백분율 10" xfId="3060"/>
    <cellStyle name="백분율 11" xfId="3061"/>
    <cellStyle name="백분율 12" xfId="3062"/>
    <cellStyle name="백분율 13" xfId="3063"/>
    <cellStyle name="백분율 14" xfId="3064"/>
    <cellStyle name="백분율 15" xfId="3065"/>
    <cellStyle name="백분율 16" xfId="3066"/>
    <cellStyle name="백분율 17" xfId="3067"/>
    <cellStyle name="백분율 18" xfId="3068"/>
    <cellStyle name="백분율 19" xfId="3069"/>
    <cellStyle name="백분율 2" xfId="2184"/>
    <cellStyle name="백분율 2 10" xfId="3070"/>
    <cellStyle name="백분율 2 11" xfId="3071"/>
    <cellStyle name="백분율 2 12" xfId="3072"/>
    <cellStyle name="백분율 2 13" xfId="3073"/>
    <cellStyle name="백분율 2 14" xfId="3074"/>
    <cellStyle name="백분율 2 15" xfId="3075"/>
    <cellStyle name="백분율 2 16" xfId="3076"/>
    <cellStyle name="백분율 2 17" xfId="3077"/>
    <cellStyle name="백분율 2 18" xfId="3078"/>
    <cellStyle name="백분율 2 19" xfId="3079"/>
    <cellStyle name="백분율 2 2" xfId="3080"/>
    <cellStyle name="백분율 2 20" xfId="3081"/>
    <cellStyle name="백분율 2 21" xfId="3082"/>
    <cellStyle name="백분율 2 22" xfId="3083"/>
    <cellStyle name="백분율 2 23" xfId="3084"/>
    <cellStyle name="백분율 2 24" xfId="3085"/>
    <cellStyle name="백분율 2 25" xfId="3086"/>
    <cellStyle name="백분율 2 26" xfId="3087"/>
    <cellStyle name="백분율 2 27" xfId="3088"/>
    <cellStyle name="백분율 2 28" xfId="3089"/>
    <cellStyle name="백분율 2 29" xfId="3090"/>
    <cellStyle name="백분율 2 3" xfId="3091"/>
    <cellStyle name="백분율 2 30" xfId="3092"/>
    <cellStyle name="백분율 2 31" xfId="3093"/>
    <cellStyle name="백분율 2 32" xfId="3094"/>
    <cellStyle name="백분율 2 33" xfId="3095"/>
    <cellStyle name="백분율 2 34" xfId="3096"/>
    <cellStyle name="백분율 2 35" xfId="3097"/>
    <cellStyle name="백분율 2 36" xfId="3098"/>
    <cellStyle name="백분율 2 37" xfId="3099"/>
    <cellStyle name="백분율 2 38" xfId="3100"/>
    <cellStyle name="백분율 2 39" xfId="3101"/>
    <cellStyle name="백분율 2 4" xfId="3102"/>
    <cellStyle name="백분율 2 40" xfId="3103"/>
    <cellStyle name="백분율 2 41" xfId="3104"/>
    <cellStyle name="백분율 2 42" xfId="3105"/>
    <cellStyle name="백분율 2 43" xfId="3106"/>
    <cellStyle name="백분율 2 44" xfId="8570"/>
    <cellStyle name="백분율 2 45" xfId="10995"/>
    <cellStyle name="백분율 2 5" xfId="3107"/>
    <cellStyle name="백분율 2 6" xfId="3108"/>
    <cellStyle name="백분율 2 6 2" xfId="8571"/>
    <cellStyle name="백분율 2 6 2 2" xfId="6426"/>
    <cellStyle name="백분율 2 7" xfId="3109"/>
    <cellStyle name="백분율 2 7 2" xfId="8572"/>
    <cellStyle name="백분율 2 7 2 2" xfId="6425"/>
    <cellStyle name="백분율 2 8" xfId="3110"/>
    <cellStyle name="백분율 2 8 2" xfId="8573"/>
    <cellStyle name="백분율 2 8 2 2" xfId="6424"/>
    <cellStyle name="백분율 2 9" xfId="3111"/>
    <cellStyle name="백분율 2 9 2" xfId="8574"/>
    <cellStyle name="백분율 2 9 2 2" xfId="6423"/>
    <cellStyle name="백분율 20" xfId="3112"/>
    <cellStyle name="백분율 20 2" xfId="8575"/>
    <cellStyle name="백분율 20 2 2" xfId="6422"/>
    <cellStyle name="백분율 21" xfId="3113"/>
    <cellStyle name="백분율 21 2" xfId="8576"/>
    <cellStyle name="백분율 21 2 2" xfId="6421"/>
    <cellStyle name="백분율 22" xfId="3114"/>
    <cellStyle name="백분율 22 2" xfId="8577"/>
    <cellStyle name="백분율 22 2 2" xfId="6420"/>
    <cellStyle name="백분율 23" xfId="3115"/>
    <cellStyle name="백분율 23 2" xfId="8578"/>
    <cellStyle name="백분율 23 2 2" xfId="6419"/>
    <cellStyle name="백분율 24" xfId="3116"/>
    <cellStyle name="백분율 24 2" xfId="8579"/>
    <cellStyle name="백분율 24 2 2" xfId="6418"/>
    <cellStyle name="백분율 25" xfId="3117"/>
    <cellStyle name="백분율 25 2" xfId="8580"/>
    <cellStyle name="백분율 25 2 2" xfId="6417"/>
    <cellStyle name="백분율 26" xfId="3118"/>
    <cellStyle name="백분율 26 2" xfId="8581"/>
    <cellStyle name="백분율 26 2 2" xfId="6416"/>
    <cellStyle name="백분율 27" xfId="3119"/>
    <cellStyle name="백분율 27 2" xfId="8582"/>
    <cellStyle name="백분율 27 2 2" xfId="6415"/>
    <cellStyle name="백분율 28" xfId="3120"/>
    <cellStyle name="백분율 28 2" xfId="8583"/>
    <cellStyle name="백분율 28 2 2" xfId="6414"/>
    <cellStyle name="백분율 29" xfId="3121"/>
    <cellStyle name="백분율 29 2" xfId="8584"/>
    <cellStyle name="백분율 29 2 2" xfId="6413"/>
    <cellStyle name="백분율 3" xfId="3122"/>
    <cellStyle name="백분율 3 2" xfId="3123"/>
    <cellStyle name="백분율 3 2 2" xfId="8586"/>
    <cellStyle name="백분율 3 2 2 2" xfId="6411"/>
    <cellStyle name="백분율 3 3" xfId="3124"/>
    <cellStyle name="백분율 3 3 2" xfId="8587"/>
    <cellStyle name="백분율 3 3 2 2" xfId="6410"/>
    <cellStyle name="백분율 3 4" xfId="8585"/>
    <cellStyle name="백분율 3 4 2" xfId="6412"/>
    <cellStyle name="백분율 30" xfId="3125"/>
    <cellStyle name="백분율 30 2" xfId="8588"/>
    <cellStyle name="백분율 30 2 2" xfId="6409"/>
    <cellStyle name="백분율 31" xfId="3126"/>
    <cellStyle name="백분율 31 2" xfId="8589"/>
    <cellStyle name="백분율 31 2 2" xfId="6408"/>
    <cellStyle name="백분율 32" xfId="3127"/>
    <cellStyle name="백분율 32 2" xfId="8590"/>
    <cellStyle name="백분율 32 2 2" xfId="6407"/>
    <cellStyle name="백분율 33" xfId="3128"/>
    <cellStyle name="백분율 33 2" xfId="8591"/>
    <cellStyle name="백분율 33 2 2" xfId="6406"/>
    <cellStyle name="백분율 34" xfId="3129"/>
    <cellStyle name="백분율 34 2" xfId="8592"/>
    <cellStyle name="백분율 34 2 2" xfId="6405"/>
    <cellStyle name="백분율 35" xfId="3130"/>
    <cellStyle name="백분율 35 2" xfId="8593"/>
    <cellStyle name="백분율 35 2 2" xfId="6404"/>
    <cellStyle name="백분율 36" xfId="3131"/>
    <cellStyle name="백분율 36 2" xfId="8594"/>
    <cellStyle name="백분율 36 2 2" xfId="6403"/>
    <cellStyle name="백분율 37" xfId="3132"/>
    <cellStyle name="백분율 37 2" xfId="8595"/>
    <cellStyle name="백분율 37 2 2" xfId="6402"/>
    <cellStyle name="백분율 38" xfId="3133"/>
    <cellStyle name="백분율 38 2" xfId="8596"/>
    <cellStyle name="백분율 38 2 2" xfId="6401"/>
    <cellStyle name="백분율 39" xfId="3134"/>
    <cellStyle name="백분율 39 2" xfId="8597"/>
    <cellStyle name="백분율 39 2 2" xfId="6400"/>
    <cellStyle name="백분율 4" xfId="3135"/>
    <cellStyle name="백분율 4 2" xfId="3136"/>
    <cellStyle name="백분율 4 2 2" xfId="8599"/>
    <cellStyle name="백분율 4 2 2 2" xfId="6398"/>
    <cellStyle name="백분율 4 3" xfId="3137"/>
    <cellStyle name="백분율 4 3 2" xfId="8600"/>
    <cellStyle name="백분율 4 3 2 2" xfId="6397"/>
    <cellStyle name="백분율 4 4" xfId="8598"/>
    <cellStyle name="백분율 4 4 2" xfId="6399"/>
    <cellStyle name="백분율 40" xfId="3138"/>
    <cellStyle name="백분율 40 2" xfId="8601"/>
    <cellStyle name="백분율 40 2 2" xfId="6396"/>
    <cellStyle name="백분율 41" xfId="3139"/>
    <cellStyle name="백분율 41 2" xfId="8602"/>
    <cellStyle name="백분율 41 2 2" xfId="6395"/>
    <cellStyle name="백분율 42" xfId="3140"/>
    <cellStyle name="백분율 42 2" xfId="8603"/>
    <cellStyle name="백분율 42 2 2" xfId="6394"/>
    <cellStyle name="백분율 43" xfId="3141"/>
    <cellStyle name="백분율 43 2" xfId="8604"/>
    <cellStyle name="백분율 43 2 2" xfId="6393"/>
    <cellStyle name="백분율 44" xfId="10998"/>
    <cellStyle name="백분율 45" xfId="11003"/>
    <cellStyle name="백분율 46" xfId="11004"/>
    <cellStyle name="백분율 5" xfId="3142"/>
    <cellStyle name="백분율 5 2" xfId="8605"/>
    <cellStyle name="백분율 5 2 2" xfId="6392"/>
    <cellStyle name="백분율 6" xfId="3143"/>
    <cellStyle name="백분율 6 2" xfId="8606"/>
    <cellStyle name="백분율 6 2 2" xfId="6391"/>
    <cellStyle name="백분율 7" xfId="3144"/>
    <cellStyle name="백분율 7 2" xfId="8607"/>
    <cellStyle name="백분율 7 2 2" xfId="6390"/>
    <cellStyle name="백분율 8" xfId="3145"/>
    <cellStyle name="백분율 8 2" xfId="8608"/>
    <cellStyle name="백분율 8 2 2" xfId="6389"/>
    <cellStyle name="백분율 9" xfId="3146"/>
    <cellStyle name="백분율 9 2" xfId="8609"/>
    <cellStyle name="백분율 9 2 2" xfId="6388"/>
    <cellStyle name="백분율［△1］" xfId="3147"/>
    <cellStyle name="백분율［△1］ 2" xfId="4944"/>
    <cellStyle name="백분율［△1］ 2 2" xfId="8611"/>
    <cellStyle name="백분율［△1］ 2 2 2" xfId="6386"/>
    <cellStyle name="백분율［△1］ 3" xfId="8612"/>
    <cellStyle name="백분율［△1］ 3 2" xfId="6385"/>
    <cellStyle name="백분율［△1］ 4" xfId="8613"/>
    <cellStyle name="백분율［△1］ 5" xfId="8610"/>
    <cellStyle name="백분율［△1］ 6" xfId="6387"/>
    <cellStyle name="백분율［△2］" xfId="3148"/>
    <cellStyle name="백분율［△2］ 2" xfId="4945"/>
    <cellStyle name="백분율［△2］ 2 2" xfId="8615"/>
    <cellStyle name="백분율［△2］ 2 2 2" xfId="6383"/>
    <cellStyle name="백분율［△2］ 3" xfId="8616"/>
    <cellStyle name="백분율［△2］ 3 2" xfId="6382"/>
    <cellStyle name="백분율［△2］ 4" xfId="8617"/>
    <cellStyle name="백분율［△2］ 5" xfId="8614"/>
    <cellStyle name="백분율［△2］ 6" xfId="6384"/>
    <cellStyle name="보통" xfId="2185" builtinId="28" customBuiltin="1"/>
    <cellStyle name="보통 2" xfId="3149"/>
    <cellStyle name="보통 2 2" xfId="3150"/>
    <cellStyle name="보통 2 2 2" xfId="8620"/>
    <cellStyle name="보통 2 2 2 2" xfId="6380"/>
    <cellStyle name="보통 2 3" xfId="4946"/>
    <cellStyle name="보통 2 3 2" xfId="8621"/>
    <cellStyle name="보통 2 4" xfId="8622"/>
    <cellStyle name="보통 2 5" xfId="8619"/>
    <cellStyle name="보통 2 6" xfId="6381"/>
    <cellStyle name="보통 3" xfId="3151"/>
    <cellStyle name="보통 3 2" xfId="4947"/>
    <cellStyle name="보통 3 2 2" xfId="8624"/>
    <cellStyle name="보통 3 3" xfId="8625"/>
    <cellStyle name="보통 3 4" xfId="8623"/>
    <cellStyle name="보통 3 5" xfId="6379"/>
    <cellStyle name="보통 4" xfId="3152"/>
    <cellStyle name="보통 4 2" xfId="8626"/>
    <cellStyle name="보통 4 3" xfId="6378"/>
    <cellStyle name="보통 5" xfId="3153"/>
    <cellStyle name="보통 5 2" xfId="8627"/>
    <cellStyle name="보통 5 3" xfId="6377"/>
    <cellStyle name="보통 6" xfId="3154"/>
    <cellStyle name="보통 6 2" xfId="8628"/>
    <cellStyle name="보통 6 2 2" xfId="6376"/>
    <cellStyle name="보통 7" xfId="3155"/>
    <cellStyle name="보통 7 2" xfId="8629"/>
    <cellStyle name="보통 7 2 2" xfId="6375"/>
    <cellStyle name="보통 8" xfId="8618"/>
    <cellStyle name="분수" xfId="4948"/>
    <cellStyle name="분수 2" xfId="8630"/>
    <cellStyle name="뷭?" xfId="2186"/>
    <cellStyle name="빨간색" xfId="2187"/>
    <cellStyle name="빨간색 2" xfId="4949"/>
    <cellStyle name="빨간색 2 2" xfId="8631"/>
    <cellStyle name="빨강" xfId="2188"/>
    <cellStyle name="빨강 2" xfId="3156"/>
    <cellStyle name="빨강 2 2" xfId="8633"/>
    <cellStyle name="빨강 2 2 2" xfId="6373"/>
    <cellStyle name="빨강 3" xfId="8632"/>
    <cellStyle name="빨강 3 2" xfId="6372"/>
    <cellStyle name="빨강 4" xfId="6374"/>
    <cellStyle name="선택영역" xfId="2189"/>
    <cellStyle name="선택영역 2" xfId="3157"/>
    <cellStyle name="선택영역 3" xfId="8634"/>
    <cellStyle name="선택영역 가운데" xfId="2190"/>
    <cellStyle name="선택영역 가운데 2" xfId="3158"/>
    <cellStyle name="선택영역 가운데 3" xfId="8635"/>
    <cellStyle name="선택영역_토공수량" xfId="11067"/>
    <cellStyle name="선택영역의 가운데" xfId="2191"/>
    <cellStyle name="선택영역의 가운데 2" xfId="3159"/>
    <cellStyle name="선택영역의 가운데 2 2" xfId="8637"/>
    <cellStyle name="선택영역의 가운데 2 2 2" xfId="6371"/>
    <cellStyle name="선택영역의 가운데 3" xfId="3160"/>
    <cellStyle name="선택영역의 가운데 4" xfId="8636"/>
    <cellStyle name="선택영역의 가운데로" xfId="3161"/>
    <cellStyle name="선택영역의 가운데로 2" xfId="4950"/>
    <cellStyle name="선택영역의 가운데로 2 2" xfId="8639"/>
    <cellStyle name="선택영역의 가운데로 2 2 2" xfId="6369"/>
    <cellStyle name="선택영역의 가운데로 3" xfId="8640"/>
    <cellStyle name="선택영역의 가운데로 3 2" xfId="6368"/>
    <cellStyle name="선택영역의 가운데로 4" xfId="8641"/>
    <cellStyle name="선택영역의 가운데로 5" xfId="8638"/>
    <cellStyle name="선택영역의 가운데로 6" xfId="6370"/>
    <cellStyle name="선택영영" xfId="2192"/>
    <cellStyle name="선택영영 2" xfId="3162"/>
    <cellStyle name="선택영영 3" xfId="8642"/>
    <cellStyle name="설계변경_여건보고용내역" xfId="11068"/>
    <cellStyle name="설계서" xfId="8643"/>
    <cellStyle name="설명 텍스트" xfId="2193" builtinId="53" customBuiltin="1"/>
    <cellStyle name="설명 텍스트 2" xfId="3163"/>
    <cellStyle name="설명 텍스트 2 2" xfId="3164"/>
    <cellStyle name="설명 텍스트 2 2 2" xfId="8646"/>
    <cellStyle name="설명 텍스트 2 2 2 2" xfId="6364"/>
    <cellStyle name="설명 텍스트 2 3" xfId="4951"/>
    <cellStyle name="설명 텍스트 2 3 2" xfId="8647"/>
    <cellStyle name="설명 텍스트 2 4" xfId="8648"/>
    <cellStyle name="설명 텍스트 2 5" xfId="8645"/>
    <cellStyle name="설명 텍스트 2 6" xfId="6365"/>
    <cellStyle name="설명 텍스트 3" xfId="3165"/>
    <cellStyle name="설명 텍스트 3 2" xfId="4952"/>
    <cellStyle name="설명 텍스트 3 2 2" xfId="8650"/>
    <cellStyle name="설명 텍스트 3 3" xfId="8651"/>
    <cellStyle name="설명 텍스트 3 4" xfId="8649"/>
    <cellStyle name="설명 텍스트 3 5" xfId="6363"/>
    <cellStyle name="설명 텍스트 4" xfId="3166"/>
    <cellStyle name="설명 텍스트 4 2" xfId="8652"/>
    <cellStyle name="설명 텍스트 4 3" xfId="6362"/>
    <cellStyle name="설명 텍스트 5" xfId="3167"/>
    <cellStyle name="설명 텍스트 5 2" xfId="8653"/>
    <cellStyle name="설명 텍스트 5 3" xfId="6361"/>
    <cellStyle name="설명 텍스트 6" xfId="3168"/>
    <cellStyle name="설명 텍스트 6 2" xfId="8654"/>
    <cellStyle name="설명 텍스트 6 2 2" xfId="6360"/>
    <cellStyle name="설명 텍스트 7" xfId="3169"/>
    <cellStyle name="설명 텍스트 7 2" xfId="8655"/>
    <cellStyle name="설명 텍스트 7 2 2" xfId="6359"/>
    <cellStyle name="설명 텍스트 8" xfId="8644"/>
    <cellStyle name="셀 확인" xfId="2194" builtinId="23" customBuiltin="1"/>
    <cellStyle name="셀 확인 2" xfId="3170"/>
    <cellStyle name="셀 확인 2 2" xfId="3171"/>
    <cellStyle name="셀 확인 2 2 2" xfId="8658"/>
    <cellStyle name="셀 확인 2 2 2 2" xfId="6353"/>
    <cellStyle name="셀 확인 2 3" xfId="4953"/>
    <cellStyle name="셀 확인 2 3 2" xfId="8659"/>
    <cellStyle name="셀 확인 2 4" xfId="8660"/>
    <cellStyle name="셀 확인 2 5" xfId="8657"/>
    <cellStyle name="셀 확인 2 6" xfId="6358"/>
    <cellStyle name="셀 확인 3" xfId="3172"/>
    <cellStyle name="셀 확인 3 2" xfId="4954"/>
    <cellStyle name="셀 확인 3 2 2" xfId="8662"/>
    <cellStyle name="셀 확인 3 3" xfId="8663"/>
    <cellStyle name="셀 확인 3 4" xfId="8661"/>
    <cellStyle name="셀 확인 3 5" xfId="6352"/>
    <cellStyle name="셀 확인 4" xfId="3173"/>
    <cellStyle name="셀 확인 4 2" xfId="8664"/>
    <cellStyle name="셀 확인 4 3" xfId="6350"/>
    <cellStyle name="셀 확인 5" xfId="3174"/>
    <cellStyle name="셀 확인 5 2" xfId="8665"/>
    <cellStyle name="셀 확인 5 3" xfId="6348"/>
    <cellStyle name="셀 확인 6" xfId="3175"/>
    <cellStyle name="셀 확인 6 2" xfId="8666"/>
    <cellStyle name="셀 확인 6 2 2" xfId="6346"/>
    <cellStyle name="셀 확인 7" xfId="3176"/>
    <cellStyle name="셀 확인 7 2" xfId="8667"/>
    <cellStyle name="셀 확인 7 2 2" xfId="6345"/>
    <cellStyle name="셀 확인 8" xfId="8656"/>
    <cellStyle name="소수" xfId="2195"/>
    <cellStyle name="소수 2" xfId="3177"/>
    <cellStyle name="소수 2 2" xfId="8669"/>
    <cellStyle name="소수 2 2 2" xfId="6343"/>
    <cellStyle name="소수 3" xfId="8668"/>
    <cellStyle name="소수 3 2" xfId="6340"/>
    <cellStyle name="소수 4" xfId="6344"/>
    <cellStyle name="소수3" xfId="2196"/>
    <cellStyle name="소수3 2" xfId="3178"/>
    <cellStyle name="소수3 2 2" xfId="8671"/>
    <cellStyle name="소수3 2 2 2" xfId="6338"/>
    <cellStyle name="소수3 3" xfId="8670"/>
    <cellStyle name="소수3 3 2" xfId="6337"/>
    <cellStyle name="소수3 4" xfId="6339"/>
    <cellStyle name="소수4" xfId="2197"/>
    <cellStyle name="소수4 2" xfId="3179"/>
    <cellStyle name="소수4 2 2" xfId="8673"/>
    <cellStyle name="소수4 2 2 2" xfId="6335"/>
    <cellStyle name="소수4 3" xfId="8672"/>
    <cellStyle name="소수4 3 2" xfId="6334"/>
    <cellStyle name="소수4 4" xfId="6336"/>
    <cellStyle name="소수점" xfId="2198"/>
    <cellStyle name="소수점 2" xfId="3180"/>
    <cellStyle name="소수점 2 2" xfId="8675"/>
    <cellStyle name="소수점 2 2 2" xfId="6332"/>
    <cellStyle name="소수점 3" xfId="8674"/>
    <cellStyle name="소수점 3 2" xfId="6331"/>
    <cellStyle name="소수점 4" xfId="6333"/>
    <cellStyle name="소수점1" xfId="3181"/>
    <cellStyle name="소수점1 2" xfId="8676"/>
    <cellStyle name="소수점1 2 2" xfId="6330"/>
    <cellStyle name="소숫점0" xfId="3182"/>
    <cellStyle name="소숫점0 2" xfId="8677"/>
    <cellStyle name="소숫점0 2 2" xfId="6329"/>
    <cellStyle name="소숫점3" xfId="3183"/>
    <cellStyle name="소숫점3 2" xfId="8678"/>
    <cellStyle name="소숫점3 2 2" xfId="6328"/>
    <cellStyle name="수당" xfId="8679"/>
    <cellStyle name="수당2" xfId="8680"/>
    <cellStyle name="수량1" xfId="2199"/>
    <cellStyle name="수량1 2" xfId="4955"/>
    <cellStyle name="수량1 2 2" xfId="8681"/>
    <cellStyle name="수목명" xfId="2200"/>
    <cellStyle name="수목명 2" xfId="4956"/>
    <cellStyle name="수목명 2 2" xfId="8682"/>
    <cellStyle name="숨김" xfId="4957"/>
    <cellStyle name="숨김 2" xfId="8683"/>
    <cellStyle name="숫자" xfId="2201"/>
    <cellStyle name="숫자 2" xfId="3184"/>
    <cellStyle name="숫자 3" xfId="8684"/>
    <cellStyle name="숫자(R)" xfId="2202"/>
    <cellStyle name="숫자(R) 2" xfId="3185"/>
    <cellStyle name="숫자(R) 2 2" xfId="8686"/>
    <cellStyle name="숫자(R) 3" xfId="8685"/>
    <cellStyle name="숫자(R) 4" xfId="6327"/>
    <cellStyle name="숫자1" xfId="2203"/>
    <cellStyle name="숫자1 2" xfId="3186"/>
    <cellStyle name="숫자1 2 2" xfId="8688"/>
    <cellStyle name="숫자1 2 2 2" xfId="6326"/>
    <cellStyle name="숫자1 3" xfId="3187"/>
    <cellStyle name="숫자1 4" xfId="8687"/>
    <cellStyle name="숫자3" xfId="2204"/>
    <cellStyle name="숫자3 2" xfId="3188"/>
    <cellStyle name="숫자3 2 2" xfId="8690"/>
    <cellStyle name="숫자3 2 2 2" xfId="6325"/>
    <cellStyle name="숫자3 3" xfId="3189"/>
    <cellStyle name="숫자3 4" xfId="8689"/>
    <cellStyle name="숫자3R" xfId="2205"/>
    <cellStyle name="숫자3R 2" xfId="3190"/>
    <cellStyle name="숫자3R 3" xfId="8691"/>
    <cellStyle name="숫자3자리" xfId="2206"/>
    <cellStyle name="숫자3자리 2" xfId="3191"/>
    <cellStyle name="숫자3자리 3" xfId="8692"/>
    <cellStyle name="쉼표 [0] 10" xfId="3192"/>
    <cellStyle name="쉼표 [0] 10 2" xfId="8693"/>
    <cellStyle name="쉼표 [0] 10 2 2" xfId="6324"/>
    <cellStyle name="쉼표 [0] 10 3" xfId="12846"/>
    <cellStyle name="쉼표 [0] 11" xfId="3193"/>
    <cellStyle name="쉼표 [0] 11 2" xfId="8694"/>
    <cellStyle name="쉼표 [0] 11 2 2" xfId="6323"/>
    <cellStyle name="쉼표 [0] 12" xfId="3194"/>
    <cellStyle name="쉼표 [0] 12 2" xfId="8695"/>
    <cellStyle name="쉼표 [0] 12 2 2" xfId="6322"/>
    <cellStyle name="쉼표 [0] 13" xfId="3195"/>
    <cellStyle name="쉼표 [0] 13 2" xfId="8696"/>
    <cellStyle name="쉼표 [0] 13 2 2" xfId="6321"/>
    <cellStyle name="쉼표 [0] 14" xfId="3196"/>
    <cellStyle name="쉼표 [0] 14 2" xfId="8697"/>
    <cellStyle name="쉼표 [0] 14 2 2" xfId="6320"/>
    <cellStyle name="쉼표 [0] 15" xfId="3197"/>
    <cellStyle name="쉼표 [0] 15 2" xfId="8698"/>
    <cellStyle name="쉼표 [0] 15 2 2" xfId="6319"/>
    <cellStyle name="쉼표 [0] 16" xfId="3198"/>
    <cellStyle name="쉼표 [0] 16 2" xfId="8699"/>
    <cellStyle name="쉼표 [0] 16 2 2" xfId="6318"/>
    <cellStyle name="쉼표 [0] 17" xfId="3199"/>
    <cellStyle name="쉼표 [0] 17 2" xfId="8700"/>
    <cellStyle name="쉼표 [0] 17 2 2" xfId="6317"/>
    <cellStyle name="쉼표 [0] 18" xfId="2207"/>
    <cellStyle name="쉼표 [0] 18 2" xfId="3200"/>
    <cellStyle name="쉼표 [0] 18 2 2" xfId="8702"/>
    <cellStyle name="쉼표 [0] 18 3" xfId="8701"/>
    <cellStyle name="쉼표 [0] 18 3 2" xfId="6312"/>
    <cellStyle name="쉼표 [0] 18 3 3" xfId="11015"/>
    <cellStyle name="쉼표 [0] 18 4" xfId="10996"/>
    <cellStyle name="쉼표 [0] 18 5" xfId="11001"/>
    <cellStyle name="쉼표 [0] 18 6" xfId="11007"/>
    <cellStyle name="쉼표 [0] 19" xfId="3201"/>
    <cellStyle name="쉼표 [0] 19 2" xfId="3202"/>
    <cellStyle name="쉼표 [0] 19 2 2" xfId="3203"/>
    <cellStyle name="쉼표 [0] 19 2 2 2" xfId="8705"/>
    <cellStyle name="쉼표 [0] 19 2 2 2 2" xfId="6309"/>
    <cellStyle name="쉼표 [0] 19 2 3" xfId="3204"/>
    <cellStyle name="쉼표 [0] 19 2 3 2" xfId="8706"/>
    <cellStyle name="쉼표 [0] 19 2 3 2 2" xfId="6308"/>
    <cellStyle name="쉼표 [0] 19 2 4" xfId="8704"/>
    <cellStyle name="쉼표 [0] 19 2 4 2" xfId="6310"/>
    <cellStyle name="쉼표 [0] 19 3" xfId="3205"/>
    <cellStyle name="쉼표 [0] 19 3 2" xfId="8707"/>
    <cellStyle name="쉼표 [0] 19 3 2 2" xfId="6307"/>
    <cellStyle name="쉼표 [0] 19 4" xfId="3206"/>
    <cellStyle name="쉼표 [0] 19 4 2" xfId="8708"/>
    <cellStyle name="쉼표 [0] 19 4 2 2" xfId="6306"/>
    <cellStyle name="쉼표 [0] 19 5" xfId="8703"/>
    <cellStyle name="쉼표 [0] 19 5 2" xfId="6311"/>
    <cellStyle name="쉼표 [0] 2" xfId="2208"/>
    <cellStyle name="쉼표 [0] 2 10" xfId="3207"/>
    <cellStyle name="쉼표 [0] 2 10 2" xfId="8710"/>
    <cellStyle name="쉼표 [0] 2 10 2 2" xfId="6269"/>
    <cellStyle name="쉼표 [0] 2 11" xfId="3208"/>
    <cellStyle name="쉼표 [0] 2 11 2" xfId="8711"/>
    <cellStyle name="쉼표 [0] 2 11 2 2" xfId="6268"/>
    <cellStyle name="쉼표 [0] 2 12" xfId="3209"/>
    <cellStyle name="쉼표 [0] 2 12 2" xfId="8712"/>
    <cellStyle name="쉼표 [0] 2 12 2 2" xfId="6266"/>
    <cellStyle name="쉼표 [0] 2 13" xfId="3210"/>
    <cellStyle name="쉼표 [0] 2 13 2" xfId="8713"/>
    <cellStyle name="쉼표 [0] 2 13 2 2" xfId="6265"/>
    <cellStyle name="쉼표 [0] 2 14" xfId="3211"/>
    <cellStyle name="쉼표 [0] 2 14 2" xfId="8714"/>
    <cellStyle name="쉼표 [0] 2 14 2 2" xfId="6264"/>
    <cellStyle name="쉼표 [0] 2 15" xfId="3212"/>
    <cellStyle name="쉼표 [0] 2 15 2" xfId="8715"/>
    <cellStyle name="쉼표 [0] 2 15 2 2" xfId="6262"/>
    <cellStyle name="쉼표 [0] 2 16" xfId="3213"/>
    <cellStyle name="쉼표 [0] 2 16 2" xfId="8716"/>
    <cellStyle name="쉼표 [0] 2 16 2 2" xfId="6261"/>
    <cellStyle name="쉼표 [0] 2 17" xfId="3214"/>
    <cellStyle name="쉼표 [0] 2 17 2" xfId="8717"/>
    <cellStyle name="쉼표 [0] 2 17 2 2" xfId="6260"/>
    <cellStyle name="쉼표 [0] 2 18" xfId="3215"/>
    <cellStyle name="쉼표 [0] 2 18 2" xfId="8718"/>
    <cellStyle name="쉼표 [0] 2 18 2 2" xfId="6259"/>
    <cellStyle name="쉼표 [0] 2 19" xfId="3216"/>
    <cellStyle name="쉼표 [0] 2 19 2" xfId="8719"/>
    <cellStyle name="쉼표 [0] 2 19 2 2" xfId="6258"/>
    <cellStyle name="쉼표 [0] 2 2" xfId="2209"/>
    <cellStyle name="쉼표 [0] 2 2 10" xfId="3217"/>
    <cellStyle name="쉼표 [0] 2 2 10 2" xfId="8721"/>
    <cellStyle name="쉼표 [0] 2 2 10 2 2" xfId="6256"/>
    <cellStyle name="쉼표 [0] 2 2 11" xfId="3218"/>
    <cellStyle name="쉼표 [0] 2 2 11 2" xfId="8722"/>
    <cellStyle name="쉼표 [0] 2 2 11 2 2" xfId="6255"/>
    <cellStyle name="쉼표 [0] 2 2 12" xfId="3219"/>
    <cellStyle name="쉼표 [0] 2 2 12 2" xfId="8723"/>
    <cellStyle name="쉼표 [0] 2 2 12 2 2" xfId="6254"/>
    <cellStyle name="쉼표 [0] 2 2 13" xfId="3220"/>
    <cellStyle name="쉼표 [0] 2 2 13 2" xfId="8724"/>
    <cellStyle name="쉼표 [0] 2 2 13 2 2" xfId="6253"/>
    <cellStyle name="쉼표 [0] 2 2 14" xfId="3221"/>
    <cellStyle name="쉼표 [0] 2 2 14 2" xfId="8725"/>
    <cellStyle name="쉼표 [0] 2 2 14 2 2" xfId="6252"/>
    <cellStyle name="쉼표 [0] 2 2 15" xfId="3222"/>
    <cellStyle name="쉼표 [0] 2 2 15 2" xfId="8726"/>
    <cellStyle name="쉼표 [0] 2 2 15 2 2" xfId="6251"/>
    <cellStyle name="쉼표 [0] 2 2 16" xfId="3223"/>
    <cellStyle name="쉼표 [0] 2 2 16 2" xfId="8727"/>
    <cellStyle name="쉼표 [0] 2 2 16 2 2" xfId="6250"/>
    <cellStyle name="쉼표 [0] 2 2 17" xfId="3224"/>
    <cellStyle name="쉼표 [0] 2 2 17 2" xfId="8728"/>
    <cellStyle name="쉼표 [0] 2 2 17 2 2" xfId="6249"/>
    <cellStyle name="쉼표 [0] 2 2 18" xfId="3225"/>
    <cellStyle name="쉼표 [0] 2 2 18 2" xfId="8729"/>
    <cellStyle name="쉼표 [0] 2 2 18 2 2" xfId="6248"/>
    <cellStyle name="쉼표 [0] 2 2 19" xfId="3226"/>
    <cellStyle name="쉼표 [0] 2 2 19 2" xfId="8730"/>
    <cellStyle name="쉼표 [0] 2 2 19 2 2" xfId="6247"/>
    <cellStyle name="쉼표 [0] 2 2 2" xfId="3227"/>
    <cellStyle name="쉼표 [0] 2 2 2 10" xfId="3228"/>
    <cellStyle name="쉼표 [0] 2 2 2 10 2" xfId="8732"/>
    <cellStyle name="쉼표 [0] 2 2 2 10 2 2" xfId="6245"/>
    <cellStyle name="쉼표 [0] 2 2 2 11" xfId="3229"/>
    <cellStyle name="쉼표 [0] 2 2 2 11 2" xfId="8733"/>
    <cellStyle name="쉼표 [0] 2 2 2 11 2 2" xfId="6244"/>
    <cellStyle name="쉼표 [0] 2 2 2 12" xfId="3230"/>
    <cellStyle name="쉼표 [0] 2 2 2 12 2" xfId="8734"/>
    <cellStyle name="쉼표 [0] 2 2 2 12 2 2" xfId="6243"/>
    <cellStyle name="쉼표 [0] 2 2 2 13" xfId="3231"/>
    <cellStyle name="쉼표 [0] 2 2 2 13 2" xfId="8735"/>
    <cellStyle name="쉼표 [0] 2 2 2 13 2 2" xfId="6242"/>
    <cellStyle name="쉼표 [0] 2 2 2 14" xfId="3232"/>
    <cellStyle name="쉼표 [0] 2 2 2 14 2" xfId="8736"/>
    <cellStyle name="쉼표 [0] 2 2 2 14 2 2" xfId="6241"/>
    <cellStyle name="쉼표 [0] 2 2 2 15" xfId="3233"/>
    <cellStyle name="쉼표 [0] 2 2 2 15 2" xfId="8737"/>
    <cellStyle name="쉼표 [0] 2 2 2 15 2 2" xfId="6240"/>
    <cellStyle name="쉼표 [0] 2 2 2 16" xfId="3234"/>
    <cellStyle name="쉼표 [0] 2 2 2 16 2" xfId="8738"/>
    <cellStyle name="쉼표 [0] 2 2 2 16 2 2" xfId="6239"/>
    <cellStyle name="쉼표 [0] 2 2 2 17" xfId="3235"/>
    <cellStyle name="쉼표 [0] 2 2 2 17 2" xfId="8739"/>
    <cellStyle name="쉼표 [0] 2 2 2 17 2 2" xfId="6238"/>
    <cellStyle name="쉼표 [0] 2 2 2 18" xfId="3236"/>
    <cellStyle name="쉼표 [0] 2 2 2 18 2" xfId="8740"/>
    <cellStyle name="쉼표 [0] 2 2 2 18 2 2" xfId="6237"/>
    <cellStyle name="쉼표 [0] 2 2 2 19" xfId="3237"/>
    <cellStyle name="쉼표 [0] 2 2 2 19 2" xfId="8741"/>
    <cellStyle name="쉼표 [0] 2 2 2 19 2 2" xfId="6236"/>
    <cellStyle name="쉼표 [0] 2 2 2 2" xfId="3238"/>
    <cellStyle name="쉼표 [0] 2 2 2 2 2" xfId="8742"/>
    <cellStyle name="쉼표 [0] 2 2 2 2 2 2" xfId="6235"/>
    <cellStyle name="쉼표 [0] 2 2 2 20" xfId="3239"/>
    <cellStyle name="쉼표 [0] 2 2 2 20 2" xfId="8743"/>
    <cellStyle name="쉼표 [0] 2 2 2 20 2 2" xfId="6234"/>
    <cellStyle name="쉼표 [0] 2 2 2 21" xfId="3240"/>
    <cellStyle name="쉼표 [0] 2 2 2 21 2" xfId="8744"/>
    <cellStyle name="쉼표 [0] 2 2 2 21 2 2" xfId="6233"/>
    <cellStyle name="쉼표 [0] 2 2 2 22" xfId="3241"/>
    <cellStyle name="쉼표 [0] 2 2 2 22 2" xfId="8745"/>
    <cellStyle name="쉼표 [0] 2 2 2 22 2 2" xfId="6232"/>
    <cellStyle name="쉼표 [0] 2 2 2 23" xfId="3242"/>
    <cellStyle name="쉼표 [0] 2 2 2 23 2" xfId="8746"/>
    <cellStyle name="쉼표 [0] 2 2 2 23 2 2" xfId="6231"/>
    <cellStyle name="쉼표 [0] 2 2 2 24" xfId="3243"/>
    <cellStyle name="쉼표 [0] 2 2 2 24 2" xfId="8747"/>
    <cellStyle name="쉼표 [0] 2 2 2 24 2 2" xfId="6190"/>
    <cellStyle name="쉼표 [0] 2 2 2 25" xfId="3244"/>
    <cellStyle name="쉼표 [0] 2 2 2 25 2" xfId="8748"/>
    <cellStyle name="쉼표 [0] 2 2 2 25 2 2" xfId="6189"/>
    <cellStyle name="쉼표 [0] 2 2 2 26" xfId="3245"/>
    <cellStyle name="쉼표 [0] 2 2 2 26 2" xfId="8749"/>
    <cellStyle name="쉼표 [0] 2 2 2 26 2 2" xfId="6188"/>
    <cellStyle name="쉼표 [0] 2 2 2 27" xfId="3246"/>
    <cellStyle name="쉼표 [0] 2 2 2 27 2" xfId="8750"/>
    <cellStyle name="쉼표 [0] 2 2 2 27 2 2" xfId="6187"/>
    <cellStyle name="쉼표 [0] 2 2 2 28" xfId="3247"/>
    <cellStyle name="쉼표 [0] 2 2 2 28 2" xfId="8751"/>
    <cellStyle name="쉼표 [0] 2 2 2 28 2 2" xfId="6186"/>
    <cellStyle name="쉼표 [0] 2 2 2 29" xfId="3248"/>
    <cellStyle name="쉼표 [0] 2 2 2 29 2" xfId="8752"/>
    <cellStyle name="쉼표 [0] 2 2 2 29 2 2" xfId="6185"/>
    <cellStyle name="쉼표 [0] 2 2 2 3" xfId="3249"/>
    <cellStyle name="쉼표 [0] 2 2 2 3 2" xfId="8753"/>
    <cellStyle name="쉼표 [0] 2 2 2 3 2 2" xfId="6184"/>
    <cellStyle name="쉼표 [0] 2 2 2 30" xfId="3250"/>
    <cellStyle name="쉼표 [0] 2 2 2 30 2" xfId="8754"/>
    <cellStyle name="쉼표 [0] 2 2 2 30 2 2" xfId="6183"/>
    <cellStyle name="쉼표 [0] 2 2 2 31" xfId="3251"/>
    <cellStyle name="쉼표 [0] 2 2 2 31 2" xfId="8755"/>
    <cellStyle name="쉼표 [0] 2 2 2 31 2 2" xfId="6182"/>
    <cellStyle name="쉼표 [0] 2 2 2 32" xfId="3252"/>
    <cellStyle name="쉼표 [0] 2 2 2 32 2" xfId="8756"/>
    <cellStyle name="쉼표 [0] 2 2 2 32 2 2" xfId="6181"/>
    <cellStyle name="쉼표 [0] 2 2 2 33" xfId="3253"/>
    <cellStyle name="쉼표 [0] 2 2 2 33 2" xfId="8757"/>
    <cellStyle name="쉼표 [0] 2 2 2 33 2 2" xfId="6180"/>
    <cellStyle name="쉼표 [0] 2 2 2 34" xfId="3254"/>
    <cellStyle name="쉼표 [0] 2 2 2 34 2" xfId="8758"/>
    <cellStyle name="쉼표 [0] 2 2 2 34 2 2" xfId="6179"/>
    <cellStyle name="쉼표 [0] 2 2 2 35" xfId="3255"/>
    <cellStyle name="쉼표 [0] 2 2 2 35 2" xfId="8759"/>
    <cellStyle name="쉼표 [0] 2 2 2 35 2 2" xfId="6178"/>
    <cellStyle name="쉼표 [0] 2 2 2 36" xfId="3256"/>
    <cellStyle name="쉼표 [0] 2 2 2 36 2" xfId="8760"/>
    <cellStyle name="쉼표 [0] 2 2 2 36 2 2" xfId="6177"/>
    <cellStyle name="쉼표 [0] 2 2 2 37" xfId="3257"/>
    <cellStyle name="쉼표 [0] 2 2 2 37 2" xfId="8761"/>
    <cellStyle name="쉼표 [0] 2 2 2 37 2 2" xfId="6176"/>
    <cellStyle name="쉼표 [0] 2 2 2 38" xfId="3258"/>
    <cellStyle name="쉼표 [0] 2 2 2 38 2" xfId="8762"/>
    <cellStyle name="쉼표 [0] 2 2 2 38 2 2" xfId="6175"/>
    <cellStyle name="쉼표 [0] 2 2 2 39" xfId="3259"/>
    <cellStyle name="쉼표 [0] 2 2 2 39 2" xfId="8763"/>
    <cellStyle name="쉼표 [0] 2 2 2 39 2 2" xfId="6174"/>
    <cellStyle name="쉼표 [0] 2 2 2 4" xfId="3260"/>
    <cellStyle name="쉼표 [0] 2 2 2 4 2" xfId="8764"/>
    <cellStyle name="쉼표 [0] 2 2 2 4 2 2" xfId="6173"/>
    <cellStyle name="쉼표 [0] 2 2 2 40" xfId="3261"/>
    <cellStyle name="쉼표 [0] 2 2 2 40 2" xfId="8765"/>
    <cellStyle name="쉼표 [0] 2 2 2 40 2 2" xfId="6172"/>
    <cellStyle name="쉼표 [0] 2 2 2 41" xfId="8731"/>
    <cellStyle name="쉼표 [0] 2 2 2 41 2" xfId="6246"/>
    <cellStyle name="쉼표 [0] 2 2 2 5" xfId="3262"/>
    <cellStyle name="쉼표 [0] 2 2 2 5 2" xfId="8766"/>
    <cellStyle name="쉼표 [0] 2 2 2 5 2 2" xfId="6171"/>
    <cellStyle name="쉼표 [0] 2 2 2 6" xfId="3263"/>
    <cellStyle name="쉼표 [0] 2 2 2 6 2" xfId="8767"/>
    <cellStyle name="쉼표 [0] 2 2 2 6 2 2" xfId="6170"/>
    <cellStyle name="쉼표 [0] 2 2 2 7" xfId="3264"/>
    <cellStyle name="쉼표 [0] 2 2 2 7 2" xfId="8768"/>
    <cellStyle name="쉼표 [0] 2 2 2 7 2 2" xfId="6169"/>
    <cellStyle name="쉼표 [0] 2 2 2 8" xfId="3265"/>
    <cellStyle name="쉼표 [0] 2 2 2 8 2" xfId="8769"/>
    <cellStyle name="쉼표 [0] 2 2 2 8 2 2" xfId="6168"/>
    <cellStyle name="쉼표 [0] 2 2 2 9" xfId="3266"/>
    <cellStyle name="쉼표 [0] 2 2 2 9 2" xfId="8770"/>
    <cellStyle name="쉼표 [0] 2 2 2 9 2 2" xfId="6167"/>
    <cellStyle name="쉼표 [0] 2 2 20" xfId="3267"/>
    <cellStyle name="쉼표 [0] 2 2 20 2" xfId="8771"/>
    <cellStyle name="쉼표 [0] 2 2 20 2 2" xfId="6166"/>
    <cellStyle name="쉼표 [0] 2 2 21" xfId="3268"/>
    <cellStyle name="쉼표 [0] 2 2 21 2" xfId="8772"/>
    <cellStyle name="쉼표 [0] 2 2 21 2 2" xfId="6165"/>
    <cellStyle name="쉼표 [0] 2 2 22" xfId="3269"/>
    <cellStyle name="쉼표 [0] 2 2 22 2" xfId="8773"/>
    <cellStyle name="쉼표 [0] 2 2 22 2 2" xfId="6164"/>
    <cellStyle name="쉼표 [0] 2 2 23" xfId="3270"/>
    <cellStyle name="쉼표 [0] 2 2 23 2" xfId="8774"/>
    <cellStyle name="쉼표 [0] 2 2 23 2 2" xfId="6163"/>
    <cellStyle name="쉼표 [0] 2 2 24" xfId="3271"/>
    <cellStyle name="쉼표 [0] 2 2 24 2" xfId="8775"/>
    <cellStyle name="쉼표 [0] 2 2 24 2 2" xfId="6162"/>
    <cellStyle name="쉼표 [0] 2 2 25" xfId="3272"/>
    <cellStyle name="쉼표 [0] 2 2 25 2" xfId="8776"/>
    <cellStyle name="쉼표 [0] 2 2 25 2 2" xfId="6161"/>
    <cellStyle name="쉼표 [0] 2 2 26" xfId="3273"/>
    <cellStyle name="쉼표 [0] 2 2 26 2" xfId="8777"/>
    <cellStyle name="쉼표 [0] 2 2 26 2 2" xfId="6160"/>
    <cellStyle name="쉼표 [0] 2 2 27" xfId="3274"/>
    <cellStyle name="쉼표 [0] 2 2 27 2" xfId="8778"/>
    <cellStyle name="쉼표 [0] 2 2 27 2 2" xfId="6159"/>
    <cellStyle name="쉼표 [0] 2 2 28" xfId="3275"/>
    <cellStyle name="쉼표 [0] 2 2 28 2" xfId="8779"/>
    <cellStyle name="쉼표 [0] 2 2 28 2 2" xfId="6158"/>
    <cellStyle name="쉼표 [0] 2 2 29" xfId="3276"/>
    <cellStyle name="쉼표 [0] 2 2 29 2" xfId="8780"/>
    <cellStyle name="쉼표 [0] 2 2 29 2 2" xfId="6157"/>
    <cellStyle name="쉼표 [0] 2 2 3" xfId="3277"/>
    <cellStyle name="쉼표 [0] 2 2 3 2" xfId="8781"/>
    <cellStyle name="쉼표 [0] 2 2 3 2 2" xfId="6156"/>
    <cellStyle name="쉼표 [0] 2 2 30" xfId="3278"/>
    <cellStyle name="쉼표 [0] 2 2 30 2" xfId="8782"/>
    <cellStyle name="쉼표 [0] 2 2 30 2 2" xfId="6155"/>
    <cellStyle name="쉼표 [0] 2 2 31" xfId="3279"/>
    <cellStyle name="쉼표 [0] 2 2 31 2" xfId="8783"/>
    <cellStyle name="쉼표 [0] 2 2 31 2 2" xfId="6154"/>
    <cellStyle name="쉼표 [0] 2 2 32" xfId="3280"/>
    <cellStyle name="쉼표 [0] 2 2 32 2" xfId="8784"/>
    <cellStyle name="쉼표 [0] 2 2 32 2 2" xfId="6153"/>
    <cellStyle name="쉼표 [0] 2 2 33" xfId="3281"/>
    <cellStyle name="쉼표 [0] 2 2 33 2" xfId="8785"/>
    <cellStyle name="쉼표 [0] 2 2 33 2 2" xfId="6152"/>
    <cellStyle name="쉼표 [0] 2 2 34" xfId="3282"/>
    <cellStyle name="쉼표 [0] 2 2 34 2" xfId="8786"/>
    <cellStyle name="쉼표 [0] 2 2 34 2 2" xfId="6150"/>
    <cellStyle name="쉼표 [0] 2 2 35" xfId="3283"/>
    <cellStyle name="쉼표 [0] 2 2 35 2" xfId="8787"/>
    <cellStyle name="쉼표 [0] 2 2 35 2 2" xfId="6149"/>
    <cellStyle name="쉼표 [0] 2 2 36" xfId="3284"/>
    <cellStyle name="쉼표 [0] 2 2 36 2" xfId="8788"/>
    <cellStyle name="쉼표 [0] 2 2 36 2 2" xfId="6148"/>
    <cellStyle name="쉼표 [0] 2 2 37" xfId="3285"/>
    <cellStyle name="쉼표 [0] 2 2 37 2" xfId="8789"/>
    <cellStyle name="쉼표 [0] 2 2 37 2 2" xfId="6147"/>
    <cellStyle name="쉼표 [0] 2 2 38" xfId="3286"/>
    <cellStyle name="쉼표 [0] 2 2 38 2" xfId="8790"/>
    <cellStyle name="쉼표 [0] 2 2 38 2 2" xfId="6146"/>
    <cellStyle name="쉼표 [0] 2 2 39" xfId="3287"/>
    <cellStyle name="쉼표 [0] 2 2 39 2" xfId="8791"/>
    <cellStyle name="쉼표 [0] 2 2 39 2 2" xfId="6145"/>
    <cellStyle name="쉼표 [0] 2 2 4" xfId="3288"/>
    <cellStyle name="쉼표 [0] 2 2 4 2" xfId="8792"/>
    <cellStyle name="쉼표 [0] 2 2 4 2 2" xfId="6144"/>
    <cellStyle name="쉼표 [0] 2 2 40" xfId="3289"/>
    <cellStyle name="쉼표 [0] 2 2 40 2" xfId="8793"/>
    <cellStyle name="쉼표 [0] 2 2 40 2 2" xfId="6143"/>
    <cellStyle name="쉼표 [0] 2 2 41" xfId="3290"/>
    <cellStyle name="쉼표 [0] 2 2 41 2" xfId="8794"/>
    <cellStyle name="쉼표 [0] 2 2 42" xfId="8720"/>
    <cellStyle name="쉼표 [0] 2 2 42 2" xfId="6257"/>
    <cellStyle name="쉼표 [0] 2 2 5" xfId="3291"/>
    <cellStyle name="쉼표 [0] 2 2 5 2" xfId="8795"/>
    <cellStyle name="쉼표 [0] 2 2 5 2 2" xfId="6142"/>
    <cellStyle name="쉼표 [0] 2 2 6" xfId="3292"/>
    <cellStyle name="쉼표 [0] 2 2 6 2" xfId="8796"/>
    <cellStyle name="쉼표 [0] 2 2 6 2 2" xfId="6141"/>
    <cellStyle name="쉼표 [0] 2 2 7" xfId="3293"/>
    <cellStyle name="쉼표 [0] 2 2 7 2" xfId="8797"/>
    <cellStyle name="쉼표 [0] 2 2 7 2 2" xfId="6140"/>
    <cellStyle name="쉼표 [0] 2 2 8" xfId="3294"/>
    <cellStyle name="쉼표 [0] 2 2 8 2" xfId="8798"/>
    <cellStyle name="쉼표 [0] 2 2 8 2 2" xfId="6139"/>
    <cellStyle name="쉼표 [0] 2 2 9" xfId="3295"/>
    <cellStyle name="쉼표 [0] 2 2 9 2" xfId="8799"/>
    <cellStyle name="쉼표 [0] 2 2 9 2 2" xfId="6137"/>
    <cellStyle name="쉼표 [0] 2 20" xfId="3296"/>
    <cellStyle name="쉼표 [0] 2 20 2" xfId="8800"/>
    <cellStyle name="쉼표 [0] 2 20 2 2" xfId="6136"/>
    <cellStyle name="쉼표 [0] 2 21" xfId="3297"/>
    <cellStyle name="쉼표 [0] 2 21 2" xfId="8801"/>
    <cellStyle name="쉼표 [0] 2 21 2 2" xfId="6135"/>
    <cellStyle name="쉼표 [0] 2 22" xfId="3298"/>
    <cellStyle name="쉼표 [0] 2 22 2" xfId="8802"/>
    <cellStyle name="쉼표 [0] 2 22 2 2" xfId="6134"/>
    <cellStyle name="쉼표 [0] 2 23" xfId="3299"/>
    <cellStyle name="쉼표 [0] 2 23 2" xfId="8803"/>
    <cellStyle name="쉼표 [0] 2 23 2 2" xfId="6133"/>
    <cellStyle name="쉼표 [0] 2 24" xfId="3300"/>
    <cellStyle name="쉼표 [0] 2 24 2" xfId="8804"/>
    <cellStyle name="쉼표 [0] 2 24 2 2" xfId="6132"/>
    <cellStyle name="쉼표 [0] 2 25" xfId="3301"/>
    <cellStyle name="쉼표 [0] 2 25 2" xfId="8805"/>
    <cellStyle name="쉼표 [0] 2 25 2 2" xfId="6131"/>
    <cellStyle name="쉼표 [0] 2 26" xfId="3302"/>
    <cellStyle name="쉼표 [0] 2 26 2" xfId="8806"/>
    <cellStyle name="쉼표 [0] 2 26 2 2" xfId="6129"/>
    <cellStyle name="쉼표 [0] 2 27" xfId="3303"/>
    <cellStyle name="쉼표 [0] 2 27 2" xfId="8807"/>
    <cellStyle name="쉼표 [0] 2 27 2 2" xfId="6128"/>
    <cellStyle name="쉼표 [0] 2 28" xfId="3304"/>
    <cellStyle name="쉼표 [0] 2 28 2" xfId="8808"/>
    <cellStyle name="쉼표 [0] 2 28 2 2" xfId="6127"/>
    <cellStyle name="쉼표 [0] 2 29" xfId="3305"/>
    <cellStyle name="쉼표 [0] 2 29 2" xfId="8809"/>
    <cellStyle name="쉼표 [0] 2 29 2 2" xfId="6126"/>
    <cellStyle name="쉼표 [0] 2 3" xfId="2210"/>
    <cellStyle name="쉼표 [0] 2 3 2" xfId="3306"/>
    <cellStyle name="쉼표 [0] 2 3 3" xfId="8810"/>
    <cellStyle name="쉼표 [0] 2 3 4" xfId="12853"/>
    <cellStyle name="쉼표 [0] 2 30" xfId="3307"/>
    <cellStyle name="쉼표 [0] 2 30 2" xfId="8811"/>
    <cellStyle name="쉼표 [0] 2 30 2 2" xfId="6125"/>
    <cellStyle name="쉼표 [0] 2 31" xfId="3308"/>
    <cellStyle name="쉼표 [0] 2 31 2" xfId="8812"/>
    <cellStyle name="쉼표 [0] 2 31 2 2" xfId="6124"/>
    <cellStyle name="쉼표 [0] 2 32" xfId="3309"/>
    <cellStyle name="쉼표 [0] 2 32 2" xfId="8813"/>
    <cellStyle name="쉼표 [0] 2 32 2 2" xfId="6123"/>
    <cellStyle name="쉼표 [0] 2 33" xfId="3310"/>
    <cellStyle name="쉼표 [0] 2 33 2" xfId="8814"/>
    <cellStyle name="쉼표 [0] 2 33 2 2" xfId="6122"/>
    <cellStyle name="쉼표 [0] 2 34" xfId="3311"/>
    <cellStyle name="쉼표 [0] 2 34 2" xfId="8815"/>
    <cellStyle name="쉼표 [0] 2 34 2 2" xfId="6121"/>
    <cellStyle name="쉼표 [0] 2 35" xfId="3312"/>
    <cellStyle name="쉼표 [0] 2 35 2" xfId="8816"/>
    <cellStyle name="쉼표 [0] 2 35 2 2" xfId="6120"/>
    <cellStyle name="쉼표 [0] 2 36" xfId="3313"/>
    <cellStyle name="쉼표 [0] 2 36 2" xfId="8817"/>
    <cellStyle name="쉼표 [0] 2 36 2 2" xfId="6119"/>
    <cellStyle name="쉼표 [0] 2 37" xfId="3314"/>
    <cellStyle name="쉼표 [0] 2 37 2" xfId="8818"/>
    <cellStyle name="쉼표 [0] 2 37 2 2" xfId="6118"/>
    <cellStyle name="쉼표 [0] 2 38" xfId="3315"/>
    <cellStyle name="쉼표 [0] 2 38 2" xfId="8819"/>
    <cellStyle name="쉼표 [0] 2 38 2 2" xfId="6117"/>
    <cellStyle name="쉼표 [0] 2 39" xfId="3316"/>
    <cellStyle name="쉼표 [0] 2 39 2" xfId="8820"/>
    <cellStyle name="쉼표 [0] 2 39 2 2" xfId="6116"/>
    <cellStyle name="쉼표 [0] 2 4" xfId="3317"/>
    <cellStyle name="쉼표 [0] 2 4 2" xfId="3318"/>
    <cellStyle name="쉼표 [0] 2 4 2 2" xfId="8822"/>
    <cellStyle name="쉼표 [0] 2 4 2 2 2" xfId="6114"/>
    <cellStyle name="쉼표 [0] 2 4 3" xfId="8821"/>
    <cellStyle name="쉼표 [0] 2 4 4" xfId="6115"/>
    <cellStyle name="쉼표 [0] 2 40" xfId="3319"/>
    <cellStyle name="쉼표 [0] 2 40 2" xfId="8823"/>
    <cellStyle name="쉼표 [0] 2 40 2 2" xfId="6113"/>
    <cellStyle name="쉼표 [0] 2 41" xfId="3320"/>
    <cellStyle name="쉼표 [0] 2 41 2" xfId="8824"/>
    <cellStyle name="쉼표 [0] 2 41 2 2" xfId="6112"/>
    <cellStyle name="쉼표 [0] 2 42" xfId="3321"/>
    <cellStyle name="쉼표 [0] 2 42 2" xfId="8825"/>
    <cellStyle name="쉼표 [0] 2 42 2 2" xfId="6111"/>
    <cellStyle name="쉼표 [0] 2 43" xfId="3322"/>
    <cellStyle name="쉼표 [0] 2 43 2" xfId="8826"/>
    <cellStyle name="쉼표 [0] 2 43 2 2" xfId="6110"/>
    <cellStyle name="쉼표 [0] 2 44" xfId="3323"/>
    <cellStyle name="쉼표 [0] 2 44 2" xfId="8827"/>
    <cellStyle name="쉼표 [0] 2 44 2 2" xfId="6109"/>
    <cellStyle name="쉼표 [0] 2 45" xfId="3324"/>
    <cellStyle name="쉼표 [0] 2 45 2" xfId="8828"/>
    <cellStyle name="쉼표 [0] 2 45 2 2" xfId="6105"/>
    <cellStyle name="쉼표 [0] 2 46" xfId="3325"/>
    <cellStyle name="쉼표 [0] 2 46 2" xfId="8829"/>
    <cellStyle name="쉼표 [0] 2 46 2 2" xfId="6104"/>
    <cellStyle name="쉼표 [0] 2 47" xfId="4958"/>
    <cellStyle name="쉼표 [0] 2 47 2" xfId="8830"/>
    <cellStyle name="쉼표 [0] 2 47 2 2" xfId="6103"/>
    <cellStyle name="쉼표 [0] 2 48" xfId="8831"/>
    <cellStyle name="쉼표 [0] 2 48 2" xfId="6102"/>
    <cellStyle name="쉼표 [0] 2 49" xfId="8709"/>
    <cellStyle name="쉼표 [0] 2 5" xfId="3326"/>
    <cellStyle name="쉼표 [0] 2 5 2" xfId="8832"/>
    <cellStyle name="쉼표 [0] 2 5 2 2" xfId="6101"/>
    <cellStyle name="쉼표 [0] 2 50" xfId="10994"/>
    <cellStyle name="쉼표 [0] 2 51" xfId="11000"/>
    <cellStyle name="쉼표 [0] 2 52" xfId="12857"/>
    <cellStyle name="쉼표 [0] 2 6" xfId="3327"/>
    <cellStyle name="쉼표 [0] 2 6 2" xfId="8833"/>
    <cellStyle name="쉼표 [0] 2 6 2 2" xfId="6100"/>
    <cellStyle name="쉼표 [0] 2 7" xfId="3328"/>
    <cellStyle name="쉼표 [0] 2 7 2" xfId="8834"/>
    <cellStyle name="쉼표 [0] 2 7 2 2" xfId="6099"/>
    <cellStyle name="쉼표 [0] 2 8" xfId="3329"/>
    <cellStyle name="쉼표 [0] 2 8 2" xfId="8835"/>
    <cellStyle name="쉼표 [0] 2 8 2 2" xfId="6098"/>
    <cellStyle name="쉼표 [0] 2 9" xfId="3330"/>
    <cellStyle name="쉼표 [0] 2 9 2" xfId="8836"/>
    <cellStyle name="쉼표 [0] 2 9 2 2" xfId="6097"/>
    <cellStyle name="쉼표 [0] 20" xfId="3331"/>
    <cellStyle name="쉼표 [0] 20 2" xfId="3332"/>
    <cellStyle name="쉼표 [0] 20 2 2" xfId="8838"/>
    <cellStyle name="쉼표 [0] 20 2 2 2" xfId="6095"/>
    <cellStyle name="쉼표 [0] 20 3" xfId="8837"/>
    <cellStyle name="쉼표 [0] 20 3 2" xfId="6096"/>
    <cellStyle name="쉼표 [0] 21" xfId="3333"/>
    <cellStyle name="쉼표 [0] 21 2" xfId="8839"/>
    <cellStyle name="쉼표 [0] 21 2 2" xfId="6093"/>
    <cellStyle name="쉼표 [0] 21 3" xfId="8840"/>
    <cellStyle name="쉼표 [0] 21 3 2" xfId="6092"/>
    <cellStyle name="쉼표 [0] 21 4" xfId="6094"/>
    <cellStyle name="쉼표 [0] 22" xfId="3334"/>
    <cellStyle name="쉼표 [0] 22 2" xfId="8841"/>
    <cellStyle name="쉼표 [0] 22 2 2" xfId="6091"/>
    <cellStyle name="쉼표 [0] 23" xfId="3335"/>
    <cellStyle name="쉼표 [0] 23 2" xfId="8842"/>
    <cellStyle name="쉼표 [0] 23 2 2" xfId="6090"/>
    <cellStyle name="쉼표 [0] 24" xfId="3336"/>
    <cellStyle name="쉼표 [0] 24 2" xfId="8843"/>
    <cellStyle name="쉼표 [0] 24 3" xfId="6089"/>
    <cellStyle name="쉼표 [0] 25" xfId="3337"/>
    <cellStyle name="쉼표 [0] 25 2" xfId="8844"/>
    <cellStyle name="쉼표 [0] 25 2 2" xfId="6088"/>
    <cellStyle name="쉼표 [0] 26" xfId="3338"/>
    <cellStyle name="쉼표 [0] 26 2" xfId="8845"/>
    <cellStyle name="쉼표 [0] 26 2 2" xfId="6087"/>
    <cellStyle name="쉼표 [0] 27" xfId="3339"/>
    <cellStyle name="쉼표 [0] 27 2" xfId="8846"/>
    <cellStyle name="쉼표 [0] 27 2 2" xfId="6086"/>
    <cellStyle name="쉼표 [0] 28" xfId="3340"/>
    <cellStyle name="쉼표 [0] 28 2" xfId="8847"/>
    <cellStyle name="쉼표 [0] 28 2 2" xfId="6085"/>
    <cellStyle name="쉼표 [0] 29" xfId="3341"/>
    <cellStyle name="쉼표 [0] 29 2" xfId="8848"/>
    <cellStyle name="쉼표 [0] 29 2 2" xfId="6084"/>
    <cellStyle name="쉼표 [0] 3" xfId="2211"/>
    <cellStyle name="쉼표 [0] 3 2" xfId="3342"/>
    <cellStyle name="쉼표 [0] 3 2 2" xfId="8850"/>
    <cellStyle name="쉼표 [0] 3 2 2 2" xfId="6082"/>
    <cellStyle name="쉼표 [0] 3 3" xfId="3343"/>
    <cellStyle name="쉼표 [0] 3 3 2" xfId="8851"/>
    <cellStyle name="쉼표 [0] 3 3 2 2" xfId="6081"/>
    <cellStyle name="쉼표 [0] 3 4" xfId="8852"/>
    <cellStyle name="쉼표 [0] 3 5" xfId="8849"/>
    <cellStyle name="쉼표 [0] 3 6" xfId="6083"/>
    <cellStyle name="쉼표 [0] 30" xfId="3344"/>
    <cellStyle name="쉼표 [0] 30 2" xfId="8853"/>
    <cellStyle name="쉼표 [0] 30 2 2" xfId="6080"/>
    <cellStyle name="쉼표 [0] 31" xfId="3345"/>
    <cellStyle name="쉼표 [0] 31 2" xfId="8854"/>
    <cellStyle name="쉼표 [0] 31 2 2" xfId="6079"/>
    <cellStyle name="쉼표 [0] 32" xfId="3346"/>
    <cellStyle name="쉼표 [0] 32 2" xfId="8855"/>
    <cellStyle name="쉼표 [0] 32 2 2" xfId="6078"/>
    <cellStyle name="쉼표 [0] 33" xfId="3347"/>
    <cellStyle name="쉼표 [0] 33 2" xfId="8856"/>
    <cellStyle name="쉼표 [0] 33 3" xfId="6077"/>
    <cellStyle name="쉼표 [0] 34" xfId="3348"/>
    <cellStyle name="쉼표 [0] 34 2" xfId="8857"/>
    <cellStyle name="쉼표 [0] 34 2 2" xfId="6076"/>
    <cellStyle name="쉼표 [0] 35" xfId="3349"/>
    <cellStyle name="쉼표 [0] 35 2" xfId="8858"/>
    <cellStyle name="쉼표 [0] 35 3" xfId="6075"/>
    <cellStyle name="쉼표 [0] 36" xfId="3350"/>
    <cellStyle name="쉼표 [0] 36 2" xfId="8859"/>
    <cellStyle name="쉼표 [0] 36 2 2" xfId="6074"/>
    <cellStyle name="쉼표 [0] 37" xfId="3351"/>
    <cellStyle name="쉼표 [0] 37 2" xfId="8860"/>
    <cellStyle name="쉼표 [0] 37 2 2" xfId="6073"/>
    <cellStyle name="쉼표 [0] 38" xfId="3352"/>
    <cellStyle name="쉼표 [0] 38 2" xfId="8861"/>
    <cellStyle name="쉼표 [0] 38 2 2" xfId="6072"/>
    <cellStyle name="쉼표 [0] 39" xfId="3353"/>
    <cellStyle name="쉼표 [0] 39 2" xfId="8862"/>
    <cellStyle name="쉼표 [0] 39 2 2" xfId="6071"/>
    <cellStyle name="쉼표 [0] 39 3" xfId="12847"/>
    <cellStyle name="쉼표 [0] 4" xfId="2212"/>
    <cellStyle name="쉼표 [0] 4 2" xfId="3354"/>
    <cellStyle name="쉼표 [0] 4 2 2" xfId="8864"/>
    <cellStyle name="쉼표 [0] 4 2 2 2" xfId="6069"/>
    <cellStyle name="쉼표 [0] 4 3" xfId="3355"/>
    <cellStyle name="쉼표 [0] 4 3 2" xfId="8865"/>
    <cellStyle name="쉼표 [0] 4 3 2 2" xfId="6065"/>
    <cellStyle name="쉼표 [0] 4 4" xfId="4959"/>
    <cellStyle name="쉼표 [0] 4 4 2" xfId="8866"/>
    <cellStyle name="쉼표 [0] 4 5" xfId="8863"/>
    <cellStyle name="쉼표 [0] 4 6" xfId="6070"/>
    <cellStyle name="쉼표 [0] 40" xfId="3356"/>
    <cellStyle name="쉼표 [0] 40 2" xfId="8867"/>
    <cellStyle name="쉼표 [0] 40 2 2" xfId="6062"/>
    <cellStyle name="쉼표 [0] 41" xfId="3357"/>
    <cellStyle name="쉼표 [0] 41 2" xfId="8868"/>
    <cellStyle name="쉼표 [0] 41 2 2" xfId="6061"/>
    <cellStyle name="쉼표 [0] 42" xfId="3358"/>
    <cellStyle name="쉼표 [0] 42 2" xfId="8869"/>
    <cellStyle name="쉼표 [0] 42 3" xfId="6060"/>
    <cellStyle name="쉼표 [0] 43" xfId="3359"/>
    <cellStyle name="쉼표 [0] 43 2" xfId="8870"/>
    <cellStyle name="쉼표 [0] 43 3" xfId="6058"/>
    <cellStyle name="쉼표 [0] 44" xfId="3360"/>
    <cellStyle name="쉼표 [0] 44 2" xfId="8871"/>
    <cellStyle name="쉼표 [0] 44 2 2" xfId="6057"/>
    <cellStyle name="쉼표 [0] 45" xfId="3361"/>
    <cellStyle name="쉼표 [0] 45 2" xfId="8872"/>
    <cellStyle name="쉼표 [0] 45 2 2" xfId="6056"/>
    <cellStyle name="쉼표 [0] 46" xfId="3362"/>
    <cellStyle name="쉼표 [0] 46 2" xfId="8873"/>
    <cellStyle name="쉼표 [0] 46 2 2" xfId="6055"/>
    <cellStyle name="쉼표 [0] 47" xfId="3363"/>
    <cellStyle name="쉼표 [0] 47 2" xfId="8874"/>
    <cellStyle name="쉼표 [0] 47 2 2" xfId="6054"/>
    <cellStyle name="쉼표 [0] 48" xfId="3364"/>
    <cellStyle name="쉼표 [0] 48 2" xfId="8875"/>
    <cellStyle name="쉼표 [0] 48 2 2" xfId="6050"/>
    <cellStyle name="쉼표 [0] 49" xfId="3365"/>
    <cellStyle name="쉼표 [0] 49 2" xfId="8876"/>
    <cellStyle name="쉼표 [0] 49 2 2" xfId="6049"/>
    <cellStyle name="쉼표 [0] 5" xfId="3366"/>
    <cellStyle name="쉼표 [0] 5 2" xfId="3367"/>
    <cellStyle name="쉼표 [0] 5 2 2" xfId="8878"/>
    <cellStyle name="쉼표 [0] 5 2 2 2" xfId="6047"/>
    <cellStyle name="쉼표 [0] 5 3" xfId="3368"/>
    <cellStyle name="쉼표 [0] 5 3 2" xfId="8879"/>
    <cellStyle name="쉼표 [0] 5 3 2 2" xfId="6046"/>
    <cellStyle name="쉼표 [0] 5 4" xfId="4960"/>
    <cellStyle name="쉼표 [0] 5 4 2" xfId="8880"/>
    <cellStyle name="쉼표 [0] 5 4 2 2" xfId="6045"/>
    <cellStyle name="쉼표 [0] 5 5" xfId="8881"/>
    <cellStyle name="쉼표 [0] 5 6" xfId="8877"/>
    <cellStyle name="쉼표 [0] 5 7" xfId="6048"/>
    <cellStyle name="쉼표 [0] 50" xfId="3369"/>
    <cellStyle name="쉼표 [0] 50 2" xfId="8882"/>
    <cellStyle name="쉼표 [0] 50 2 2" xfId="6044"/>
    <cellStyle name="쉼표 [0] 51" xfId="3370"/>
    <cellStyle name="쉼표 [0] 51 2" xfId="8883"/>
    <cellStyle name="쉼표 [0] 51 2 2" xfId="6043"/>
    <cellStyle name="쉼표 [0] 52" xfId="3371"/>
    <cellStyle name="쉼표 [0] 52 2" xfId="8884"/>
    <cellStyle name="쉼표 [0] 52 2 2" xfId="6042"/>
    <cellStyle name="쉼표 [0] 53" xfId="3372"/>
    <cellStyle name="쉼표 [0] 53 2" xfId="8885"/>
    <cellStyle name="쉼표 [0] 53 2 2" xfId="10498"/>
    <cellStyle name="쉼표 [0] 54" xfId="3373"/>
    <cellStyle name="쉼표 [0] 54 2" xfId="8886"/>
    <cellStyle name="쉼표 [0] 54 2 2" xfId="10499"/>
    <cellStyle name="쉼표 [0] 55" xfId="3374"/>
    <cellStyle name="쉼표 [0] 55 2" xfId="8887"/>
    <cellStyle name="쉼표 [0] 55 2 2" xfId="10500"/>
    <cellStyle name="쉼표 [0] 56" xfId="3375"/>
    <cellStyle name="쉼표 [0] 56 2" xfId="8888"/>
    <cellStyle name="쉼표 [0] 56 2 2" xfId="10501"/>
    <cellStyle name="쉼표 [0] 57" xfId="3376"/>
    <cellStyle name="쉼표 [0] 57 2" xfId="8889"/>
    <cellStyle name="쉼표 [0] 57 2 2" xfId="10502"/>
    <cellStyle name="쉼표 [0] 58" xfId="3377"/>
    <cellStyle name="쉼표 [0] 58 2" xfId="8890"/>
    <cellStyle name="쉼표 [0] 58 2 2" xfId="10503"/>
    <cellStyle name="쉼표 [0] 59" xfId="3378"/>
    <cellStyle name="쉼표 [0] 59 2" xfId="8891"/>
    <cellStyle name="쉼표 [0] 59 2 2" xfId="10504"/>
    <cellStyle name="쉼표 [0] 6" xfId="3379"/>
    <cellStyle name="쉼표 [0] 6 2" xfId="4961"/>
    <cellStyle name="쉼표 [0] 6 2 2" xfId="8893"/>
    <cellStyle name="쉼표 [0] 6 2 2 2" xfId="10506"/>
    <cellStyle name="쉼표 [0] 6 3" xfId="8894"/>
    <cellStyle name="쉼표 [0] 6 4" xfId="8892"/>
    <cellStyle name="쉼표 [0] 6 5" xfId="10505"/>
    <cellStyle name="쉼표 [0] 60" xfId="3380"/>
    <cellStyle name="쉼표 [0] 60 2" xfId="8895"/>
    <cellStyle name="쉼표 [0] 60 2 2" xfId="10507"/>
    <cellStyle name="쉼표 [0] 61" xfId="3381"/>
    <cellStyle name="쉼표 [0] 61 2" xfId="8896"/>
    <cellStyle name="쉼표 [0] 61 2 2" xfId="10508"/>
    <cellStyle name="쉼표 [0] 62" xfId="3382"/>
    <cellStyle name="쉼표 [0] 62 2" xfId="8897"/>
    <cellStyle name="쉼표 [0] 62 2 2" xfId="10509"/>
    <cellStyle name="쉼표 [0] 63" xfId="3383"/>
    <cellStyle name="쉼표 [0] 64" xfId="10992"/>
    <cellStyle name="쉼표 [0] 65" xfId="10997"/>
    <cellStyle name="쉼표 [0] 66" xfId="11002"/>
    <cellStyle name="쉼표 [0] 67" xfId="11006"/>
    <cellStyle name="쉼표 [0] 68" xfId="11017"/>
    <cellStyle name="쉼표 [0] 69" xfId="11018"/>
    <cellStyle name="쉼표 [0] 7" xfId="3384"/>
    <cellStyle name="쉼표 [0] 7 2" xfId="4962"/>
    <cellStyle name="쉼표 [0] 7 2 2" xfId="8899"/>
    <cellStyle name="쉼표 [0] 7 2 2 2" xfId="10511"/>
    <cellStyle name="쉼표 [0] 7 3" xfId="8900"/>
    <cellStyle name="쉼표 [0] 7 4" xfId="8898"/>
    <cellStyle name="쉼표 [0] 7 5" xfId="10510"/>
    <cellStyle name="쉼표 [0] 70" xfId="12844"/>
    <cellStyle name="쉼표 [0] 8" xfId="3385"/>
    <cellStyle name="쉼표 [0] 8 2" xfId="8901"/>
    <cellStyle name="쉼표 [0] 8 2 2" xfId="10513"/>
    <cellStyle name="쉼표 [0] 8 3" xfId="8902"/>
    <cellStyle name="쉼표 [0] 8 4" xfId="10512"/>
    <cellStyle name="쉼표 [0] 9" xfId="3386"/>
    <cellStyle name="쉼표 [0] 9 2" xfId="8903"/>
    <cellStyle name="쉼표 [0] 9 2 2" xfId="10514"/>
    <cellStyle name="쉼표 [0]_설계서갑지-수원여고" xfId="12848"/>
    <cellStyle name="쉼표 [0]_설계예산서-1" xfId="12856"/>
    <cellStyle name="스타일 1" xfId="2213"/>
    <cellStyle name="스타일 1 2" xfId="3387"/>
    <cellStyle name="스타일 1 2 2" xfId="8905"/>
    <cellStyle name="스타일 1 2 2 2" xfId="10516"/>
    <cellStyle name="스타일 1 3" xfId="3388"/>
    <cellStyle name="스타일 1 3 2" xfId="8906"/>
    <cellStyle name="스타일 1 3 2 2" xfId="10517"/>
    <cellStyle name="스타일 1 4" xfId="3389"/>
    <cellStyle name="스타일 1 4 2" xfId="8907"/>
    <cellStyle name="스타일 1 5" xfId="8904"/>
    <cellStyle name="스타일 1 6" xfId="10515"/>
    <cellStyle name="스타일 10" xfId="2214"/>
    <cellStyle name="스타일 10 2" xfId="3390"/>
    <cellStyle name="스타일 10 3" xfId="8908"/>
    <cellStyle name="스타일 11" xfId="2215"/>
    <cellStyle name="스타일 12" xfId="2216"/>
    <cellStyle name="스타일 13" xfId="2217"/>
    <cellStyle name="스타일 2" xfId="2218"/>
    <cellStyle name="스타일 2 2" xfId="3391"/>
    <cellStyle name="스타일 2 2 2" xfId="8910"/>
    <cellStyle name="스타일 2 3" xfId="4963"/>
    <cellStyle name="스타일 2 3 2" xfId="8909"/>
    <cellStyle name="스타일 2 4" xfId="10518"/>
    <cellStyle name="스타일 3" xfId="2219"/>
    <cellStyle name="스타일 3 2" xfId="3392"/>
    <cellStyle name="스타일 3 2 2" xfId="8912"/>
    <cellStyle name="스타일 3 3" xfId="4964"/>
    <cellStyle name="스타일 3 3 2" xfId="8911"/>
    <cellStyle name="스타일 3 4" xfId="10519"/>
    <cellStyle name="스타일 4" xfId="2220"/>
    <cellStyle name="스타일 4 2" xfId="3393"/>
    <cellStyle name="스타일 4 2 2" xfId="8914"/>
    <cellStyle name="스타일 4 3" xfId="4965"/>
    <cellStyle name="스타일 4 3 2" xfId="8913"/>
    <cellStyle name="스타일 4 4" xfId="10520"/>
    <cellStyle name="스타일 5" xfId="2221"/>
    <cellStyle name="스타일 5 2" xfId="3394"/>
    <cellStyle name="스타일 5 3" xfId="8915"/>
    <cellStyle name="스타일 6" xfId="2222"/>
    <cellStyle name="스타일 6 2" xfId="3395"/>
    <cellStyle name="스타일 6 3" xfId="8916"/>
    <cellStyle name="스타일 7" xfId="2223"/>
    <cellStyle name="스타일 7 2" xfId="3396"/>
    <cellStyle name="스타일 7 3" xfId="8917"/>
    <cellStyle name="스타일 8" xfId="2224"/>
    <cellStyle name="스타일 8 2" xfId="3397"/>
    <cellStyle name="스타일 8 3" xfId="8918"/>
    <cellStyle name="스타일 9" xfId="2225"/>
    <cellStyle name="스타일 9 2" xfId="3398"/>
    <cellStyle name="스타일 9 3" xfId="8919"/>
    <cellStyle name="식" xfId="2226"/>
    <cellStyle name="식_1+030보강흄관여건보고" xfId="2227"/>
    <cellStyle name="식_1+030보강흄관여건보고_Book1" xfId="2228"/>
    <cellStyle name="식_1+030보강흄관여건보고_Book1_미아고가" xfId="2229"/>
    <cellStyle name="식_1+030보강흄관여건보고_Book1_미아고가_Book1" xfId="2230"/>
    <cellStyle name="식_1+030보강흄관여건보고_Book1_미아고가_일위단가(산출근거)" xfId="2231"/>
    <cellStyle name="식_1+030보강흄관여건보고_미아고가" xfId="2232"/>
    <cellStyle name="식_1+030보강흄관여건보고_미아고가_Book1" xfId="2233"/>
    <cellStyle name="식_1+030보강흄관여건보고_미아고가_일위단가(산출근거)" xfId="2234"/>
    <cellStyle name="식_1+030보강흄관여건보고_총괄토공" xfId="2235"/>
    <cellStyle name="식_1+030보강흄관여건보고_총괄토공_Book1" xfId="2236"/>
    <cellStyle name="식_1+030보강흄관여건보고_총괄토공_Book1_미아고가" xfId="2237"/>
    <cellStyle name="식_1+030보강흄관여건보고_총괄토공_Book1_미아고가_Book1" xfId="2238"/>
    <cellStyle name="식_1+030보강흄관여건보고_총괄토공_Book1_미아고가_일위단가(산출근거)" xfId="2239"/>
    <cellStyle name="식_1+030보강흄관여건보고_총괄토공_미아고가" xfId="2240"/>
    <cellStyle name="식_1+030보강흄관여건보고_총괄토공_미아고가_Book1" xfId="2241"/>
    <cellStyle name="식_1+030보강흄관여건보고_총괄토공_미아고가_일위단가(산출근거)" xfId="2242"/>
    <cellStyle name="식_1+030보강흄관여건보고_총괄토공_표지판변경(당초변경단가동)" xfId="2243"/>
    <cellStyle name="식_1+030보강흄관여건보고_총괄토공_표지판변경(당초변경단가동)_미아고가" xfId="2244"/>
    <cellStyle name="식_1+030보강흄관여건보고_총괄토공_표지판변경(당초변경단가동)_미아고가_Book1" xfId="2245"/>
    <cellStyle name="식_1+030보강흄관여건보고_총괄토공_표지판변경(당초변경단가동)_미아고가_일위단가(산출근거)" xfId="2246"/>
    <cellStyle name="식_1+030보강흄관여건보고_표지판변경(당초변경단가동)" xfId="2247"/>
    <cellStyle name="식_1+030보강흄관여건보고_표지판변경(당초변경단가동)_미아고가" xfId="2248"/>
    <cellStyle name="식_1+030보강흄관여건보고_표지판변경(당초변경단가동)_미아고가_Book1" xfId="2249"/>
    <cellStyle name="식_1+030보강흄관여건보고_표지판변경(당초변경단가동)_미아고가_일위단가(산출근거)" xfId="2250"/>
    <cellStyle name="식_교대보호브럭변경" xfId="2251"/>
    <cellStyle name="식_교대보호브럭변경_Book1" xfId="2252"/>
    <cellStyle name="식_교대보호브럭변경_Book1_미아고가" xfId="2253"/>
    <cellStyle name="식_교대보호브럭변경_Book1_미아고가_Book1" xfId="2254"/>
    <cellStyle name="식_교대보호브럭변경_Book1_미아고가_일위단가(산출근거)" xfId="2255"/>
    <cellStyle name="식_교대보호브럭변경_미아고가" xfId="2256"/>
    <cellStyle name="식_교대보호브럭변경_미아고가_Book1" xfId="2257"/>
    <cellStyle name="식_교대보호브럭변경_미아고가_일위단가(산출근거)" xfId="2258"/>
    <cellStyle name="식_교대보호브럭변경_표지판변경(당초변경단가동)" xfId="2259"/>
    <cellStyle name="식_교대보호브럭변경_표지판변경(당초변경단가동)_미아고가" xfId="2260"/>
    <cellStyle name="식_교대보호브럭변경_표지판변경(당초변경단가동)_미아고가_Book1" xfId="2261"/>
    <cellStyle name="식_교대보호브럭변경_표지판변경(당초변경단가동)_미아고가_일위단가(산출근거)" xfId="2262"/>
    <cellStyle name="식_논산1교가시설(변경)" xfId="2263"/>
    <cellStyle name="식_논산1교가시설(변경)_Book1" xfId="2264"/>
    <cellStyle name="식_논산1교가시설(변경)_Book1_미아고가" xfId="2265"/>
    <cellStyle name="식_논산1교가시설(변경)_Book1_미아고가_Book1" xfId="2266"/>
    <cellStyle name="식_논산1교가시설(변경)_Book1_미아고가_일위단가(산출근거)" xfId="2267"/>
    <cellStyle name="식_논산1교가시설(변경)_미아고가" xfId="2268"/>
    <cellStyle name="식_논산1교가시설(변경)_미아고가_Book1" xfId="2269"/>
    <cellStyle name="식_논산1교가시설(변경)_미아고가_일위단가(산출근거)" xfId="2270"/>
    <cellStyle name="식_논산1교가시설(변경)_총괄배수공" xfId="2271"/>
    <cellStyle name="식_논산1교가시설(변경)_총괄배수공_Book1" xfId="2272"/>
    <cellStyle name="식_논산1교가시설(변경)_총괄배수공_Book1_미아고가" xfId="2273"/>
    <cellStyle name="식_논산1교가시설(변경)_총괄배수공_Book1_미아고가_Book1" xfId="2274"/>
    <cellStyle name="식_논산1교가시설(변경)_총괄배수공_Book1_미아고가_일위단가(산출근거)" xfId="2275"/>
    <cellStyle name="식_논산1교가시설(변경)_총괄배수공_미아고가" xfId="2276"/>
    <cellStyle name="식_논산1교가시설(변경)_총괄배수공_미아고가_Book1" xfId="2277"/>
    <cellStyle name="식_논산1교가시설(변경)_총괄배수공_미아고가_일위단가(산출근거)" xfId="2278"/>
    <cellStyle name="식_논산1교가시설(변경)_총괄배수공_표지판변경(당초변경단가동)" xfId="2279"/>
    <cellStyle name="식_논산1교가시설(변경)_총괄배수공_표지판변경(당초변경단가동)_미아고가" xfId="2280"/>
    <cellStyle name="식_논산1교가시설(변경)_총괄배수공_표지판변경(당초변경단가동)_미아고가_Book1" xfId="2281"/>
    <cellStyle name="식_논산1교가시설(변경)_총괄배수공_표지판변경(당초변경단가동)_미아고가_일위단가(산출근거)" xfId="2282"/>
    <cellStyle name="식_논산1교가시설(변경)_총괄토공" xfId="2283"/>
    <cellStyle name="식_논산1교가시설(변경)_총괄토공_Book1" xfId="2284"/>
    <cellStyle name="식_논산1교가시설(변경)_총괄토공_Book1_미아고가" xfId="2285"/>
    <cellStyle name="식_논산1교가시설(변경)_총괄토공_Book1_미아고가_Book1" xfId="2286"/>
    <cellStyle name="식_논산1교가시설(변경)_총괄토공_Book1_미아고가_일위단가(산출근거)" xfId="2287"/>
    <cellStyle name="식_논산1교가시설(변경)_총괄토공_미아고가" xfId="2288"/>
    <cellStyle name="식_논산1교가시설(변경)_총괄토공_미아고가_Book1" xfId="2289"/>
    <cellStyle name="식_논산1교가시설(변경)_총괄토공_미아고가_일위단가(산출근거)" xfId="2290"/>
    <cellStyle name="식_논산1교가시설(변경)_총괄토공_표지판변경(당초변경단가동)" xfId="2291"/>
    <cellStyle name="식_논산1교가시설(변경)_총괄토공_표지판변경(당초변경단가동)_미아고가" xfId="2292"/>
    <cellStyle name="식_논산1교가시설(변경)_총괄토공_표지판변경(당초변경단가동)_미아고가_Book1" xfId="2293"/>
    <cellStyle name="식_논산1교가시설(변경)_총괄토공_표지판변경(당초변경단가동)_미아고가_일위단가(산출근거)" xfId="2294"/>
    <cellStyle name="식_논산1교가시설(변경)_표지판변경(당초변경단가동)" xfId="2295"/>
    <cellStyle name="식_논산1교가시설(변경)_표지판변경(당초변경단가동)_미아고가" xfId="2296"/>
    <cellStyle name="식_논산1교가시설(변경)_표지판변경(당초변경단가동)_미아고가_Book1" xfId="2297"/>
    <cellStyle name="식_논산1교가시설(변경)_표지판변경(당초변경단가동)_미아고가_일위단가(산출근거)" xfId="2298"/>
    <cellStyle name="식_당초,변경내역집계" xfId="2299"/>
    <cellStyle name="식_당초,변경내역집계_Book1" xfId="2300"/>
    <cellStyle name="식_당초,변경내역집계_Book1_미아고가" xfId="2301"/>
    <cellStyle name="식_당초,변경내역집계_Book1_미아고가_Book1" xfId="2302"/>
    <cellStyle name="식_당초,변경내역집계_Book1_미아고가_일위단가(산출근거)" xfId="2303"/>
    <cellStyle name="식_당초,변경내역집계_미아고가" xfId="2304"/>
    <cellStyle name="식_당초,변경내역집계_미아고가_Book1" xfId="2305"/>
    <cellStyle name="식_당초,변경내역집계_미아고가_일위단가(산출근거)" xfId="2306"/>
    <cellStyle name="식_당초,변경내역집계_표지판변경(당초변경단가동)" xfId="2307"/>
    <cellStyle name="식_당초,변경내역집계_표지판변경(당초변경단가동)_미아고가" xfId="2308"/>
    <cellStyle name="식_당초,변경내역집계_표지판변경(당초변경단가동)_미아고가_Book1" xfId="2309"/>
    <cellStyle name="식_당초,변경내역집계_표지판변경(당초변경단가동)_미아고가_일위단가(산출근거)" xfId="2310"/>
    <cellStyle name="식_총괄배수공" xfId="2311"/>
    <cellStyle name="식_총괄배수공_Book1" xfId="2312"/>
    <cellStyle name="식_총괄배수공_Book1_미아고가" xfId="2313"/>
    <cellStyle name="식_총괄배수공_Book1_미아고가_Book1" xfId="2314"/>
    <cellStyle name="식_총괄배수공_Book1_미아고가_일위단가(산출근거)" xfId="2315"/>
    <cellStyle name="식_총괄배수공_미아고가" xfId="2316"/>
    <cellStyle name="식_총괄배수공_미아고가_Book1" xfId="2317"/>
    <cellStyle name="식_총괄배수공_미아고가_일위단가(산출근거)" xfId="2318"/>
    <cellStyle name="식_총괄배수공_표지판변경(당초변경단가동)" xfId="2319"/>
    <cellStyle name="식_총괄배수공_표지판변경(당초변경단가동)_미아고가" xfId="2320"/>
    <cellStyle name="식_총괄배수공_표지판변경(당초변경단가동)_미아고가_Book1" xfId="2321"/>
    <cellStyle name="식_총괄배수공_표지판변경(당초변경단가동)_미아고가_일위단가(산출근거)" xfId="2322"/>
    <cellStyle name="식_총괄토공" xfId="2323"/>
    <cellStyle name="식_총괄토공_Book1" xfId="2324"/>
    <cellStyle name="식_총괄토공_Book1_미아고가" xfId="2325"/>
    <cellStyle name="식_총괄토공_Book1_미아고가_Book1" xfId="2326"/>
    <cellStyle name="식_총괄토공_Book1_미아고가_일위단가(산출근거)" xfId="2327"/>
    <cellStyle name="식_총괄토공_미아고가" xfId="2328"/>
    <cellStyle name="식_총괄토공_미아고가_Book1" xfId="2329"/>
    <cellStyle name="식_총괄토공_미아고가_일위단가(산출근거)" xfId="2330"/>
    <cellStyle name="식_총괄토공_표지판변경(당초변경단가동)" xfId="2331"/>
    <cellStyle name="식_총괄토공_표지판변경(당초변경단가동)_미아고가" xfId="2332"/>
    <cellStyle name="식_총괄토공_표지판변경(당초변경단가동)_미아고가_Book1" xfId="2333"/>
    <cellStyle name="식_총괄토공_표지판변경(당초변경단가동)_미아고가_일위단가(산출근거)" xfId="2334"/>
    <cellStyle name="안건회계법인" xfId="2335"/>
    <cellStyle name="안건회계법인 2" xfId="3399"/>
    <cellStyle name="안건회계법인 2 2" xfId="8921"/>
    <cellStyle name="안건회계법인 2 2 2" xfId="10523"/>
    <cellStyle name="안건회계법인 2 3" xfId="8922"/>
    <cellStyle name="안건회계법인 2 3 2" xfId="10524"/>
    <cellStyle name="안건회계법인 2 4" xfId="10522"/>
    <cellStyle name="안건회계법인 3" xfId="8923"/>
    <cellStyle name="안건회계법인 3 2" xfId="10525"/>
    <cellStyle name="안건회계법인 4" xfId="8924"/>
    <cellStyle name="안건회계법인 4 2" xfId="10526"/>
    <cellStyle name="안건회계법인 5" xfId="8925"/>
    <cellStyle name="안건회계법인 5 2" xfId="10527"/>
    <cellStyle name="안건회계법인 6" xfId="8926"/>
    <cellStyle name="안건회계법인 7" xfId="8920"/>
    <cellStyle name="안건회계법인 8" xfId="10521"/>
    <cellStyle name="연결된 셀" xfId="2336" builtinId="24" customBuiltin="1"/>
    <cellStyle name="연결된 셀 2" xfId="3400"/>
    <cellStyle name="연결된 셀 2 2" xfId="3401"/>
    <cellStyle name="연결된 셀 2 2 2" xfId="8929"/>
    <cellStyle name="연결된 셀 2 2 2 2" xfId="10529"/>
    <cellStyle name="연결된 셀 2 3" xfId="4966"/>
    <cellStyle name="연결된 셀 2 3 2" xfId="8930"/>
    <cellStyle name="연결된 셀 2 4" xfId="8931"/>
    <cellStyle name="연결된 셀 2 5" xfId="8928"/>
    <cellStyle name="연결된 셀 2 6" xfId="10528"/>
    <cellStyle name="연결된 셀 3" xfId="3402"/>
    <cellStyle name="연결된 셀 3 2" xfId="4967"/>
    <cellStyle name="연결된 셀 3 2 2" xfId="8933"/>
    <cellStyle name="연결된 셀 3 3" xfId="8934"/>
    <cellStyle name="연결된 셀 3 4" xfId="8932"/>
    <cellStyle name="연결된 셀 3 5" xfId="10530"/>
    <cellStyle name="연결된 셀 4" xfId="3403"/>
    <cellStyle name="연결된 셀 4 2" xfId="8935"/>
    <cellStyle name="연결된 셀 4 3" xfId="10531"/>
    <cellStyle name="연결된 셀 5" xfId="3404"/>
    <cellStyle name="연결된 셀 5 2" xfId="8937"/>
    <cellStyle name="연결된 셀 5 3" xfId="10532"/>
    <cellStyle name="연결된 셀 6" xfId="3405"/>
    <cellStyle name="연결된 셀 6 2" xfId="8938"/>
    <cellStyle name="연결된 셀 6 2 2" xfId="10533"/>
    <cellStyle name="연결된 셀 7" xfId="3406"/>
    <cellStyle name="연결된 셀 7 2" xfId="8939"/>
    <cellStyle name="연결된 셀 7 2 2" xfId="10534"/>
    <cellStyle name="연결된 셀 8" xfId="8927"/>
    <cellStyle name="열어본 하이퍼링크" xfId="3407"/>
    <cellStyle name="열어본 하이퍼링크 2" xfId="8940"/>
    <cellStyle name="열어본 하이퍼링크 2 2" xfId="10535"/>
    <cellStyle name="옴니" xfId="2337"/>
    <cellStyle name="왼쪽2" xfId="2338"/>
    <cellStyle name="요약" xfId="2339" builtinId="25" customBuiltin="1"/>
    <cellStyle name="요약 2" xfId="3408"/>
    <cellStyle name="요약 2 2" xfId="3409"/>
    <cellStyle name="요약 2 2 2" xfId="8943"/>
    <cellStyle name="요약 2 2 2 2" xfId="10537"/>
    <cellStyle name="요약 2 3" xfId="4968"/>
    <cellStyle name="요약 2 3 2" xfId="8944"/>
    <cellStyle name="요약 2 4" xfId="8945"/>
    <cellStyle name="요약 2 5" xfId="8942"/>
    <cellStyle name="요약 2 6" xfId="10536"/>
    <cellStyle name="요약 3" xfId="3410"/>
    <cellStyle name="요약 3 2" xfId="4969"/>
    <cellStyle name="요약 3 2 2" xfId="8947"/>
    <cellStyle name="요약 3 3" xfId="8948"/>
    <cellStyle name="요약 3 4" xfId="8946"/>
    <cellStyle name="요약 3 5" xfId="10538"/>
    <cellStyle name="요약 4" xfId="3411"/>
    <cellStyle name="요약 4 2" xfId="8949"/>
    <cellStyle name="요약 4 3" xfId="10539"/>
    <cellStyle name="요약 5" xfId="3412"/>
    <cellStyle name="요약 5 2" xfId="8950"/>
    <cellStyle name="요약 5 3" xfId="10540"/>
    <cellStyle name="요약 6" xfId="3413"/>
    <cellStyle name="요약 6 2" xfId="8951"/>
    <cellStyle name="요약 6 2 2" xfId="10541"/>
    <cellStyle name="요약 7" xfId="3414"/>
    <cellStyle name="요약 7 2" xfId="8952"/>
    <cellStyle name="요약 7 2 2" xfId="10542"/>
    <cellStyle name="요약 8" xfId="8941"/>
    <cellStyle name="우괄호_박심배수구조물공" xfId="2340"/>
    <cellStyle name="우측양괄호" xfId="2341"/>
    <cellStyle name="우측양괄호 2" xfId="3415"/>
    <cellStyle name="우측양괄호 2 2" xfId="8954"/>
    <cellStyle name="우측양괄호 3" xfId="8953"/>
    <cellStyle name="우측양괄호 4" xfId="10543"/>
    <cellStyle name="원" xfId="2342"/>
    <cellStyle name="원 2" xfId="3416"/>
    <cellStyle name="원 2 2" xfId="8956"/>
    <cellStyle name="원 3" xfId="8957"/>
    <cellStyle name="원 4" xfId="8955"/>
    <cellStyle name="원 5" xfId="10544"/>
    <cellStyle name="원_사업비1" xfId="3417"/>
    <cellStyle name="원_사업비1 2" xfId="8958"/>
    <cellStyle name="원_사업비1 2 2" xfId="10546"/>
    <cellStyle name="원_사업비1 3" xfId="8959"/>
    <cellStyle name="원_사업비1 3 2" xfId="10547"/>
    <cellStyle name="원_사업비1 4" xfId="10545"/>
    <cellStyle name="원_용지매수조서1" xfId="3418"/>
    <cellStyle name="원_용지매수조서1 2" xfId="8960"/>
    <cellStyle name="원_용지매수조서1 2 2" xfId="10549"/>
    <cellStyle name="원_용지매수조서1 3" xfId="8961"/>
    <cellStyle name="원_용지매수조서1 3 2" xfId="10550"/>
    <cellStyle name="원_용지매수조서1 4" xfId="10548"/>
    <cellStyle name="원_지급자재산출" xfId="3419"/>
    <cellStyle name="원_지급자재산출 2" xfId="8962"/>
    <cellStyle name="원_지급자재산출 2 2" xfId="10552"/>
    <cellStyle name="원_지급자재산출 3" xfId="8963"/>
    <cellStyle name="원_지급자재산출 3 2" xfId="10553"/>
    <cellStyle name="원_지급자재산출 4" xfId="10551"/>
    <cellStyle name="원_지급품비" xfId="3420"/>
    <cellStyle name="원_지급품비 2" xfId="8964"/>
    <cellStyle name="원_지급품비 2 2" xfId="10555"/>
    <cellStyle name="원_지급품비 3" xfId="8965"/>
    <cellStyle name="원_지급품비 3 2" xfId="10556"/>
    <cellStyle name="원_지급품비 4" xfId="10554"/>
    <cellStyle name="유영" xfId="4970"/>
    <cellStyle name="유영 2" xfId="8966"/>
    <cellStyle name="일반" xfId="2343"/>
    <cellStyle name="일반 2" xfId="3421"/>
    <cellStyle name="일반 2 2" xfId="8968"/>
    <cellStyle name="일반 2 2 2" xfId="10558"/>
    <cellStyle name="일반 3" xfId="3422"/>
    <cellStyle name="일반 3 2" xfId="8969"/>
    <cellStyle name="일반 4" xfId="4971"/>
    <cellStyle name="일반 4 2" xfId="8967"/>
    <cellStyle name="일반 5" xfId="10557"/>
    <cellStyle name="일위대가" xfId="2344"/>
    <cellStyle name="입력" xfId="2345" builtinId="20" customBuiltin="1"/>
    <cellStyle name="입력 2" xfId="3423"/>
    <cellStyle name="입력 2 2" xfId="3424"/>
    <cellStyle name="입력 2 2 2" xfId="8972"/>
    <cellStyle name="입력 2 2 2 2" xfId="10560"/>
    <cellStyle name="입력 2 3" xfId="4972"/>
    <cellStyle name="입력 2 3 2" xfId="8973"/>
    <cellStyle name="입력 2 4" xfId="8974"/>
    <cellStyle name="입력 2 5" xfId="8971"/>
    <cellStyle name="입력 2 6" xfId="10559"/>
    <cellStyle name="입력 3" xfId="3425"/>
    <cellStyle name="입력 3 2" xfId="4973"/>
    <cellStyle name="입력 3 2 2" xfId="8976"/>
    <cellStyle name="입력 3 3" xfId="8977"/>
    <cellStyle name="입력 3 4" xfId="8975"/>
    <cellStyle name="입력 3 5" xfId="10561"/>
    <cellStyle name="입력 4" xfId="3426"/>
    <cellStyle name="입력 4 2" xfId="8978"/>
    <cellStyle name="입력 4 3" xfId="10562"/>
    <cellStyle name="입력 5" xfId="3427"/>
    <cellStyle name="입력 5 2" xfId="8979"/>
    <cellStyle name="입력 5 3" xfId="10563"/>
    <cellStyle name="입력 6" xfId="3428"/>
    <cellStyle name="입력 6 2" xfId="8980"/>
    <cellStyle name="입력 6 2 2" xfId="10564"/>
    <cellStyle name="입력 7" xfId="3429"/>
    <cellStyle name="입력 7 2" xfId="8981"/>
    <cellStyle name="입력 7 2 2" xfId="10565"/>
    <cellStyle name="입력 8" xfId="8970"/>
    <cellStyle name="자리수" xfId="2346"/>
    <cellStyle name="자리수 10" xfId="10566"/>
    <cellStyle name="자리수 2" xfId="3430"/>
    <cellStyle name="자리수 2 2" xfId="8983"/>
    <cellStyle name="자리수 2 2 2" xfId="10568"/>
    <cellStyle name="자리수 2 3" xfId="8984"/>
    <cellStyle name="자리수 2 3 2" xfId="10569"/>
    <cellStyle name="자리수 2 4" xfId="10567"/>
    <cellStyle name="자리수 3" xfId="4974"/>
    <cellStyle name="자리수 3 2" xfId="8985"/>
    <cellStyle name="자리수 3 2 2" xfId="10570"/>
    <cellStyle name="자리수 4" xfId="8986"/>
    <cellStyle name="자리수 4 2" xfId="10571"/>
    <cellStyle name="자리수 5" xfId="8987"/>
    <cellStyle name="자리수 5 2" xfId="10572"/>
    <cellStyle name="자리수 6" xfId="8988"/>
    <cellStyle name="자리수 7" xfId="8989"/>
    <cellStyle name="자리수 8" xfId="8990"/>
    <cellStyle name="자리수 9" xfId="8982"/>
    <cellStyle name="자리수0" xfId="2347"/>
    <cellStyle name="자리수0 2" xfId="3431"/>
    <cellStyle name="자리수0 2 2" xfId="8992"/>
    <cellStyle name="자리수0 2 2 2" xfId="10574"/>
    <cellStyle name="자리수0 3" xfId="4975"/>
    <cellStyle name="자리수0 3 2" xfId="8993"/>
    <cellStyle name="자리수0 3 2 2" xfId="10575"/>
    <cellStyle name="자리수0 4" xfId="8994"/>
    <cellStyle name="자리수0 5" xfId="8995"/>
    <cellStyle name="자리수0 6" xfId="8996"/>
    <cellStyle name="자리수0 7" xfId="8991"/>
    <cellStyle name="자리수0 8" xfId="10573"/>
    <cellStyle name="정기수 - 유형1" xfId="2348"/>
    <cellStyle name="정기수 - 유형1 2" xfId="3432"/>
    <cellStyle name="정기수 - 유형1 2 2" xfId="8998"/>
    <cellStyle name="정기수 - 유형1 2 2 2" xfId="10577"/>
    <cellStyle name="정기수 - 유형1 3" xfId="8997"/>
    <cellStyle name="정기수 - 유형1 3 2" xfId="10578"/>
    <cellStyle name="정기수 - 유형1 4" xfId="10576"/>
    <cellStyle name="제곱" xfId="2349"/>
    <cellStyle name="제곱 2" xfId="3433"/>
    <cellStyle name="제곱 2 2" xfId="9000"/>
    <cellStyle name="제곱 3" xfId="8999"/>
    <cellStyle name="제곱 4" xfId="10579"/>
    <cellStyle name="제목" xfId="2350" builtinId="15" customBuiltin="1"/>
    <cellStyle name="제목 1" xfId="2351" builtinId="16" customBuiltin="1"/>
    <cellStyle name="제목 1 2" xfId="3434"/>
    <cellStyle name="제목 1 2 2" xfId="3435"/>
    <cellStyle name="제목 1 2 2 2" xfId="9004"/>
    <cellStyle name="제목 1 2 2 2 2" xfId="10581"/>
    <cellStyle name="제목 1 2 3" xfId="4976"/>
    <cellStyle name="제목 1 2 3 2" xfId="9005"/>
    <cellStyle name="제목 1 2 4" xfId="9006"/>
    <cellStyle name="제목 1 2 5" xfId="9003"/>
    <cellStyle name="제목 1 2 6" xfId="10580"/>
    <cellStyle name="제목 1 3" xfId="3436"/>
    <cellStyle name="제목 1 3 2" xfId="4977"/>
    <cellStyle name="제목 1 3 2 2" xfId="9008"/>
    <cellStyle name="제목 1 3 3" xfId="9009"/>
    <cellStyle name="제목 1 3 4" xfId="9007"/>
    <cellStyle name="제목 1 3 5" xfId="10582"/>
    <cellStyle name="제목 1 4" xfId="3437"/>
    <cellStyle name="제목 1 4 2" xfId="9010"/>
    <cellStyle name="제목 1 4 3" xfId="10583"/>
    <cellStyle name="제목 1 5" xfId="3438"/>
    <cellStyle name="제목 1 5 2" xfId="9011"/>
    <cellStyle name="제목 1 5 3" xfId="10584"/>
    <cellStyle name="제목 1 6" xfId="3439"/>
    <cellStyle name="제목 1 6 2" xfId="9012"/>
    <cellStyle name="제목 1 6 2 2" xfId="10585"/>
    <cellStyle name="제목 1 7" xfId="3440"/>
    <cellStyle name="제목 1 7 2" xfId="9013"/>
    <cellStyle name="제목 1 7 2 2" xfId="10586"/>
    <cellStyle name="제목 1 8" xfId="9002"/>
    <cellStyle name="제목 10" xfId="3441"/>
    <cellStyle name="제목 10 2" xfId="9014"/>
    <cellStyle name="제목 10 2 2" xfId="10587"/>
    <cellStyle name="제목 11" xfId="9001"/>
    <cellStyle name="제목 2" xfId="2352" builtinId="17" customBuiltin="1"/>
    <cellStyle name="제목 2 2" xfId="3442"/>
    <cellStyle name="제목 2 2 2" xfId="3443"/>
    <cellStyle name="제목 2 2 2 2" xfId="9017"/>
    <cellStyle name="제목 2 2 2 2 2" xfId="10589"/>
    <cellStyle name="제목 2 2 3" xfId="4978"/>
    <cellStyle name="제목 2 2 3 2" xfId="9018"/>
    <cellStyle name="제목 2 2 4" xfId="9019"/>
    <cellStyle name="제목 2 2 5" xfId="9016"/>
    <cellStyle name="제목 2 2 6" xfId="10588"/>
    <cellStyle name="제목 2 3" xfId="3444"/>
    <cellStyle name="제목 2 3 2" xfId="4979"/>
    <cellStyle name="제목 2 3 2 2" xfId="9021"/>
    <cellStyle name="제목 2 3 3" xfId="9022"/>
    <cellStyle name="제목 2 3 4" xfId="9020"/>
    <cellStyle name="제목 2 3 5" xfId="10590"/>
    <cellStyle name="제목 2 4" xfId="3445"/>
    <cellStyle name="제목 2 4 2" xfId="9023"/>
    <cellStyle name="제목 2 4 3" xfId="10591"/>
    <cellStyle name="제목 2 5" xfId="3446"/>
    <cellStyle name="제목 2 5 2" xfId="9024"/>
    <cellStyle name="제목 2 5 3" xfId="10592"/>
    <cellStyle name="제목 2 6" xfId="3447"/>
    <cellStyle name="제목 2 6 2" xfId="9025"/>
    <cellStyle name="제목 2 6 2 2" xfId="10593"/>
    <cellStyle name="제목 2 7" xfId="3448"/>
    <cellStyle name="제목 2 7 2" xfId="9026"/>
    <cellStyle name="제목 2 7 2 2" xfId="10594"/>
    <cellStyle name="제목 2 8" xfId="9015"/>
    <cellStyle name="제목 3" xfId="2353" builtinId="18" customBuiltin="1"/>
    <cellStyle name="제목 3 2" xfId="3449"/>
    <cellStyle name="제목 3 2 2" xfId="3450"/>
    <cellStyle name="제목 3 2 2 2" xfId="9029"/>
    <cellStyle name="제목 3 2 2 2 2" xfId="10596"/>
    <cellStyle name="제목 3 2 3" xfId="4980"/>
    <cellStyle name="제목 3 2 3 2" xfId="9030"/>
    <cellStyle name="제목 3 2 4" xfId="9031"/>
    <cellStyle name="제목 3 2 5" xfId="9028"/>
    <cellStyle name="제목 3 2 6" xfId="10595"/>
    <cellStyle name="제목 3 3" xfId="3451"/>
    <cellStyle name="제목 3 3 2" xfId="4981"/>
    <cellStyle name="제목 3 3 2 2" xfId="9033"/>
    <cellStyle name="제목 3 3 3" xfId="9034"/>
    <cellStyle name="제목 3 3 4" xfId="9032"/>
    <cellStyle name="제목 3 3 5" xfId="10597"/>
    <cellStyle name="제목 3 4" xfId="3452"/>
    <cellStyle name="제목 3 4 2" xfId="9035"/>
    <cellStyle name="제목 3 4 3" xfId="10598"/>
    <cellStyle name="제목 3 5" xfId="3453"/>
    <cellStyle name="제목 3 5 2" xfId="9036"/>
    <cellStyle name="제목 3 5 3" xfId="10599"/>
    <cellStyle name="제목 3 6" xfId="3454"/>
    <cellStyle name="제목 3 6 2" xfId="9037"/>
    <cellStyle name="제목 3 6 2 2" xfId="10600"/>
    <cellStyle name="제목 3 7" xfId="3455"/>
    <cellStyle name="제목 3 7 2" xfId="9038"/>
    <cellStyle name="제목 3 7 2 2" xfId="10601"/>
    <cellStyle name="제목 3 8" xfId="9027"/>
    <cellStyle name="제목 4" xfId="2354" builtinId="19" customBuiltin="1"/>
    <cellStyle name="제목 4 2" xfId="3456"/>
    <cellStyle name="제목 4 2 2" xfId="3457"/>
    <cellStyle name="제목 4 2 2 2" xfId="9041"/>
    <cellStyle name="제목 4 2 2 2 2" xfId="10603"/>
    <cellStyle name="제목 4 2 3" xfId="4982"/>
    <cellStyle name="제목 4 2 3 2" xfId="9042"/>
    <cellStyle name="제목 4 2 4" xfId="9043"/>
    <cellStyle name="제목 4 2 5" xfId="9040"/>
    <cellStyle name="제목 4 2 6" xfId="10602"/>
    <cellStyle name="제목 4 3" xfId="3458"/>
    <cellStyle name="제목 4 3 2" xfId="4983"/>
    <cellStyle name="제목 4 3 2 2" xfId="9045"/>
    <cellStyle name="제목 4 3 3" xfId="9046"/>
    <cellStyle name="제목 4 3 4" xfId="9044"/>
    <cellStyle name="제목 4 3 5" xfId="10604"/>
    <cellStyle name="제목 4 4" xfId="3459"/>
    <cellStyle name="제목 4 4 2" xfId="9047"/>
    <cellStyle name="제목 4 4 3" xfId="10605"/>
    <cellStyle name="제목 4 5" xfId="3460"/>
    <cellStyle name="제목 4 5 2" xfId="9048"/>
    <cellStyle name="제목 4 5 3" xfId="10606"/>
    <cellStyle name="제목 4 6" xfId="3461"/>
    <cellStyle name="제목 4 6 2" xfId="9049"/>
    <cellStyle name="제목 4 6 2 2" xfId="10607"/>
    <cellStyle name="제목 4 7" xfId="3462"/>
    <cellStyle name="제목 4 7 2" xfId="9050"/>
    <cellStyle name="제목 4 7 2 2" xfId="10608"/>
    <cellStyle name="제목 4 8" xfId="9039"/>
    <cellStyle name="제목 5" xfId="3463"/>
    <cellStyle name="제목 5 2" xfId="3464"/>
    <cellStyle name="제목 5 2 2" xfId="9052"/>
    <cellStyle name="제목 5 2 2 2" xfId="10610"/>
    <cellStyle name="제목 5 3" xfId="4984"/>
    <cellStyle name="제목 5 3 2" xfId="9053"/>
    <cellStyle name="제목 5 4" xfId="9054"/>
    <cellStyle name="제목 5 5" xfId="9051"/>
    <cellStyle name="제목 5 6" xfId="10609"/>
    <cellStyle name="제목 6" xfId="3465"/>
    <cellStyle name="제목 6 2" xfId="4985"/>
    <cellStyle name="제목 6 2 2" xfId="9056"/>
    <cellStyle name="제목 6 3" xfId="9057"/>
    <cellStyle name="제목 6 4" xfId="9055"/>
    <cellStyle name="제목 6 5" xfId="10611"/>
    <cellStyle name="제목 7" xfId="3466"/>
    <cellStyle name="제목 7 2" xfId="9058"/>
    <cellStyle name="제목 7 3" xfId="10612"/>
    <cellStyle name="제목 8" xfId="3467"/>
    <cellStyle name="제목 8 2" xfId="9059"/>
    <cellStyle name="제목 8 3" xfId="10613"/>
    <cellStyle name="제목 9" xfId="3468"/>
    <cellStyle name="제목 9 2" xfId="9060"/>
    <cellStyle name="제목 9 2 2" xfId="10614"/>
    <cellStyle name="좋음" xfId="2355" builtinId="26" customBuiltin="1"/>
    <cellStyle name="좋음 2" xfId="3469"/>
    <cellStyle name="좋음 2 2" xfId="3470"/>
    <cellStyle name="좋음 2 2 2" xfId="9063"/>
    <cellStyle name="좋음 2 2 2 2" xfId="10616"/>
    <cellStyle name="좋음 2 3" xfId="4986"/>
    <cellStyle name="좋음 2 3 2" xfId="9064"/>
    <cellStyle name="좋음 2 4" xfId="9065"/>
    <cellStyle name="좋음 2 5" xfId="9062"/>
    <cellStyle name="좋음 2 6" xfId="10615"/>
    <cellStyle name="좋음 3" xfId="3471"/>
    <cellStyle name="좋음 3 2" xfId="4987"/>
    <cellStyle name="좋음 3 2 2" xfId="9067"/>
    <cellStyle name="좋음 3 3" xfId="9068"/>
    <cellStyle name="좋음 3 4" xfId="9066"/>
    <cellStyle name="좋음 3 5" xfId="10617"/>
    <cellStyle name="좋음 4" xfId="3472"/>
    <cellStyle name="좋음 4 2" xfId="9069"/>
    <cellStyle name="좋음 4 3" xfId="10618"/>
    <cellStyle name="좋음 5" xfId="3473"/>
    <cellStyle name="좋음 5 2" xfId="9070"/>
    <cellStyle name="좋음 5 3" xfId="10619"/>
    <cellStyle name="좋음 6" xfId="3474"/>
    <cellStyle name="좋음 6 2" xfId="9071"/>
    <cellStyle name="좋음 6 2 2" xfId="10620"/>
    <cellStyle name="좋음 7" xfId="3475"/>
    <cellStyle name="좋음 7 2" xfId="9072"/>
    <cellStyle name="좋음 7 2 2" xfId="10621"/>
    <cellStyle name="좋음 8" xfId="9061"/>
    <cellStyle name="좌괄호_박심배수구조물공" xfId="2356"/>
    <cellStyle name="좌측양괄호" xfId="2357"/>
    <cellStyle name="좌측양괄호 2" xfId="3476"/>
    <cellStyle name="좌측양괄호 2 2" xfId="9074"/>
    <cellStyle name="좌측양괄호 3" xfId="9073"/>
    <cellStyle name="좌측양괄호 4" xfId="10622"/>
    <cellStyle name="지정되지 않음" xfId="2358"/>
    <cellStyle name="지정되지 않음 2" xfId="3477"/>
    <cellStyle name="지정되지 않음 2 2" xfId="9076"/>
    <cellStyle name="지정되지 않음 2 2 2" xfId="10624"/>
    <cellStyle name="지정되지 않음 3" xfId="9077"/>
    <cellStyle name="지정되지 않음 3 2" xfId="10625"/>
    <cellStyle name="지정되지 않음 4" xfId="9078"/>
    <cellStyle name="지정되지 않음 5" xfId="9075"/>
    <cellStyle name="지정되지 않음 6" xfId="10623"/>
    <cellStyle name="출력" xfId="2359" builtinId="21" customBuiltin="1"/>
    <cellStyle name="출력 2" xfId="3478"/>
    <cellStyle name="출력 2 2" xfId="3479"/>
    <cellStyle name="출력 2 2 2" xfId="9081"/>
    <cellStyle name="출력 2 2 2 2" xfId="10627"/>
    <cellStyle name="출력 2 3" xfId="4989"/>
    <cellStyle name="출력 2 3 2" xfId="9082"/>
    <cellStyle name="출력 2 4" xfId="9083"/>
    <cellStyle name="출력 2 5" xfId="9080"/>
    <cellStyle name="출력 2 6" xfId="10626"/>
    <cellStyle name="출력 3" xfId="3480"/>
    <cellStyle name="출력 3 2" xfId="4990"/>
    <cellStyle name="출력 3 2 2" xfId="9085"/>
    <cellStyle name="출력 3 3" xfId="9086"/>
    <cellStyle name="출력 3 4" xfId="9084"/>
    <cellStyle name="출력 3 5" xfId="10628"/>
    <cellStyle name="출력 4" xfId="3481"/>
    <cellStyle name="출력 4 2" xfId="9087"/>
    <cellStyle name="출력 4 3" xfId="10629"/>
    <cellStyle name="출력 5" xfId="3482"/>
    <cellStyle name="출력 5 2" xfId="9088"/>
    <cellStyle name="출력 5 3" xfId="10630"/>
    <cellStyle name="출력 6" xfId="3483"/>
    <cellStyle name="출력 6 2" xfId="9089"/>
    <cellStyle name="출력 6 2 2" xfId="10631"/>
    <cellStyle name="출력 7" xfId="3484"/>
    <cellStyle name="출력 7 2" xfId="9090"/>
    <cellStyle name="출력 7 2 2" xfId="10632"/>
    <cellStyle name="출력 8" xfId="9079"/>
    <cellStyle name="측점" xfId="3485"/>
    <cellStyle name="측점 2" xfId="9091"/>
    <cellStyle name="측점 2 2" xfId="10633"/>
    <cellStyle name="콤" xfId="3486"/>
    <cellStyle name="콤 2" xfId="3487"/>
    <cellStyle name="콤 2 2" xfId="9093"/>
    <cellStyle name="콤 2 2 2" xfId="10635"/>
    <cellStyle name="콤 3" xfId="4991"/>
    <cellStyle name="콤 3 2" xfId="9094"/>
    <cellStyle name="콤 4" xfId="9092"/>
    <cellStyle name="콤 5" xfId="10634"/>
    <cellStyle name="콤_01.토공및구조물깨기" xfId="3488"/>
    <cellStyle name="콤_01.토공및구조물깨기 2" xfId="9095"/>
    <cellStyle name="콤_01.토공및구조물깨기 2 2" xfId="10636"/>
    <cellStyle name="콤_01-토공_02-배수공" xfId="3489"/>
    <cellStyle name="콤_01-토공_02-배수공 2" xfId="4992"/>
    <cellStyle name="콤_01-토공_02-배수공 2 2" xfId="9097"/>
    <cellStyle name="콤_01-토공_02-배수공 3" xfId="9096"/>
    <cellStyle name="콤_01-토공_02-배수공 4" xfId="10637"/>
    <cellStyle name="콤_01-토공_02-배수공_(0831)설변내역(태화관길)" xfId="4993"/>
    <cellStyle name="콤_01-토공_02-배수공_(0831)설변내역(태화관길) 2" xfId="9098"/>
    <cellStyle name="콤_01-토공_02-배수공_(0831)설변내역(태화관길)_2010년 이면도로 정비공사(연간단가)설계변경내역서(2차)" xfId="4994"/>
    <cellStyle name="콤_01-토공_02-배수공_(0831)설변내역(태화관길)_2010년 이면도로 정비공사(연간단가)설계변경내역서(2차) 2" xfId="9099"/>
    <cellStyle name="콤_01-토공_02-배수공_(0906)설변내역(낙원동1)" xfId="4995"/>
    <cellStyle name="콤_01-토공_02-배수공_(0906)설변내역(낙원동1) 2" xfId="9100"/>
    <cellStyle name="콤_01-토공_02-배수공_(0906)설변내역(낙원동1)_2010년 이면도로 정비공사(연간단가)설계변경내역서(2차)" xfId="4996"/>
    <cellStyle name="콤_01-토공_02-배수공_(0906)설변내역(낙원동1)_2010년 이면도로 정비공사(연간단가)설계변경내역서(2차) 2" xfId="9101"/>
    <cellStyle name="콤_01-토공_02-배수공_002설변내역(낙원동1-138)" xfId="4997"/>
    <cellStyle name="콤_01-토공_02-배수공_002설변내역(낙원동1-138) 2" xfId="9102"/>
    <cellStyle name="콤_01-토공_02-배수공_002설변내역(낙원동1-138)_2010년 이면도로 정비공사(연간단가)설계변경내역서(2차)" xfId="4998"/>
    <cellStyle name="콤_01-토공_02-배수공_002설변내역(낙원동1-138)_2010년 이면도로 정비공사(연간단가)설계변경내역서(2차) 2" xfId="9103"/>
    <cellStyle name="콤_01-토공_02-배수공_2.중곡빗물펌프장토공(BOX구간)" xfId="11495"/>
    <cellStyle name="콤_01-토공_02-배수공_2.중곡빗물펌프장토공(BOX구간) 2" xfId="11496"/>
    <cellStyle name="콤_01-토공_02-배수공_2010년 이면도로 정비공사(연간단가)설계변경내역서(2차)" xfId="4999"/>
    <cellStyle name="콤_01-토공_02-배수공_2010년 이면도로 정비공사(연간단가)설계변경내역서(2차) 2" xfId="9104"/>
    <cellStyle name="콤_01-토공_02-배수공_남측토공" xfId="11497"/>
    <cellStyle name="콤_01-토공_02-배수공_남측토공 2" xfId="11498"/>
    <cellStyle name="콤_01-토공_02-배수공_남측토공_2.중곡빗물펌프장토공" xfId="11499"/>
    <cellStyle name="콤_01-토공_02-배수공_남측토공_2.중곡빗물펌프장토공 2" xfId="11500"/>
    <cellStyle name="콤_01-토공_02-배수공_남측토공_천호대로남측준공수량(토공)" xfId="11501"/>
    <cellStyle name="콤_01-토공_02-배수공_남측토공_천호대로남측준공수량(토공) 2" xfId="11502"/>
    <cellStyle name="콤_01-토공_02-배수공_내역서(상도동159번지,김주성)" xfId="5000"/>
    <cellStyle name="콤_01-토공_02-배수공_내역서(상도동159번지,김주성) 2" xfId="9105"/>
    <cellStyle name="콤_01-토공_02-배수공_내역서(상도동159번지,김주성)_(0831)설변내역(태화관길)" xfId="5001"/>
    <cellStyle name="콤_01-토공_02-배수공_내역서(상도동159번지,김주성)_(0831)설변내역(태화관길) 2" xfId="9106"/>
    <cellStyle name="콤_01-토공_02-배수공_내역서(상도동159번지,김주성)_(0831)설변내역(태화관길)_2010년 이면도로 정비공사(연간단가)설계변경내역서(2차)" xfId="5002"/>
    <cellStyle name="콤_01-토공_02-배수공_내역서(상도동159번지,김주성)_(0831)설변내역(태화관길)_2010년 이면도로 정비공사(연간단가)설계변경내역서(2차) 2" xfId="9107"/>
    <cellStyle name="콤_01-토공_02-배수공_내역서(상도동159번지,김주성)_(0906)설변내역(낙원동1)" xfId="5003"/>
    <cellStyle name="콤_01-토공_02-배수공_내역서(상도동159번지,김주성)_(0906)설변내역(낙원동1) 2" xfId="9108"/>
    <cellStyle name="콤_01-토공_02-배수공_내역서(상도동159번지,김주성)_(0906)설변내역(낙원동1)_2010년 이면도로 정비공사(연간단가)설계변경내역서(2차)" xfId="5004"/>
    <cellStyle name="콤_01-토공_02-배수공_내역서(상도동159번지,김주성)_(0906)설변내역(낙원동1)_2010년 이면도로 정비공사(연간단가)설계변경내역서(2차) 2" xfId="9109"/>
    <cellStyle name="콤_01-토공_02-배수공_내역서(상도동159번지,김주성)_002설변내역(낙원동1-138)" xfId="5005"/>
    <cellStyle name="콤_01-토공_02-배수공_내역서(상도동159번지,김주성)_002설변내역(낙원동1-138) 2" xfId="9110"/>
    <cellStyle name="콤_01-토공_02-배수공_내역서(상도동159번지,김주성)_002설변내역(낙원동1-138)_2010년 이면도로 정비공사(연간단가)설계변경내역서(2차)" xfId="5006"/>
    <cellStyle name="콤_01-토공_02-배수공_내역서(상도동159번지,김주성)_002설변내역(낙원동1-138)_2010년 이면도로 정비공사(연간단가)설계변경내역서(2차) 2" xfId="9111"/>
    <cellStyle name="콤_01-토공_02-배수공_내역서(상도동159번지,김주성)_2010년 이면도로 정비공사(연간단가)설계변경내역서(2차)" xfId="5007"/>
    <cellStyle name="콤_01-토공_02-배수공_내역서(상도동159번지,김주성)_2010년 이면도로 정비공사(연간단가)설계변경내역서(2차) 2" xfId="9112"/>
    <cellStyle name="콤_01-토공_02-배수공_설계서" xfId="5008"/>
    <cellStyle name="콤_01-토공_02-배수공_설계서 2" xfId="9113"/>
    <cellStyle name="콤_01-토공_02-배수공_설계서_(0831)설변내역(태화관길)" xfId="5009"/>
    <cellStyle name="콤_01-토공_02-배수공_설계서_(0831)설변내역(태화관길) 2" xfId="9114"/>
    <cellStyle name="콤_01-토공_02-배수공_설계서_(0831)설변내역(태화관길)_2010년 이면도로 정비공사(연간단가)설계변경내역서(2차)" xfId="5010"/>
    <cellStyle name="콤_01-토공_02-배수공_설계서_(0831)설변내역(태화관길)_2010년 이면도로 정비공사(연간단가)설계변경내역서(2차) 2" xfId="9115"/>
    <cellStyle name="콤_01-토공_02-배수공_설계서_(0906)설변내역(낙원동1)" xfId="5011"/>
    <cellStyle name="콤_01-토공_02-배수공_설계서_(0906)설변내역(낙원동1) 2" xfId="9116"/>
    <cellStyle name="콤_01-토공_02-배수공_설계서_(0906)설변내역(낙원동1)_2010년 이면도로 정비공사(연간단가)설계변경내역서(2차)" xfId="5012"/>
    <cellStyle name="콤_01-토공_02-배수공_설계서_(0906)설변내역(낙원동1)_2010년 이면도로 정비공사(연간단가)설계변경내역서(2차) 2" xfId="9117"/>
    <cellStyle name="콤_01-토공_02-배수공_설계서_002설변내역(낙원동1-138)" xfId="5013"/>
    <cellStyle name="콤_01-토공_02-배수공_설계서_002설변내역(낙원동1-138) 2" xfId="9118"/>
    <cellStyle name="콤_01-토공_02-배수공_설계서_002설변내역(낙원동1-138)_2010년 이면도로 정비공사(연간단가)설계변경내역서(2차)" xfId="5014"/>
    <cellStyle name="콤_01-토공_02-배수공_설계서_002설변내역(낙원동1-138)_2010년 이면도로 정비공사(연간단가)설계변경내역서(2차) 2" xfId="9119"/>
    <cellStyle name="콤_01-토공_02-배수공_설계서_2010년 이면도로 정비공사(연간단가)설계변경내역서(2차)" xfId="5015"/>
    <cellStyle name="콤_01-토공_02-배수공_설계서_2010년 이면도로 정비공사(연간단가)설계변경내역서(2차) 2" xfId="9120"/>
    <cellStyle name="콤_01-토공_02-배수공_토공" xfId="3490"/>
    <cellStyle name="콤_01-토공_02-배수공_토공 2" xfId="9121"/>
    <cellStyle name="콤_01-토공_02-배수공_토공 2 2" xfId="10638"/>
    <cellStyle name="콤_01-토공_02-배수공_토공_2.중곡빗물펌프장토공" xfId="11503"/>
    <cellStyle name="콤_01-토공_02-배수공_토공_2.중곡빗물펌프장토공 2" xfId="11504"/>
    <cellStyle name="콤_01-토공_02-배수공_토공_세종대우회토공" xfId="11505"/>
    <cellStyle name="콤_01-토공_02-배수공_토공_세종대우회토공 2" xfId="11506"/>
    <cellStyle name="콤_01-토공_02-배수공_토공_오거리토공" xfId="11507"/>
    <cellStyle name="콤_01-토공_02-배수공_토공_오거리토공 2" xfId="11508"/>
    <cellStyle name="콤_01-토공_02-배수공_토공_중곡빗물펌프장토공" xfId="11509"/>
    <cellStyle name="콤_01-토공_02-배수공_토공_중곡빗물펌프장토공 2" xfId="11510"/>
    <cellStyle name="콤_01-토공_02-배수공_토공_중곡빗물펌프장토공1" xfId="11511"/>
    <cellStyle name="콤_01-토공_02-배수공_토공_중곡빗물펌프장토공1 2" xfId="11512"/>
    <cellStyle name="콤_01-토공_02-배수공_토공_중곡펌프장토공1" xfId="11513"/>
    <cellStyle name="콤_01-토공_02-배수공_토공_중곡펌프장토공1 2" xfId="11514"/>
    <cellStyle name="콤_01-토공_02-배수공_토공_천호대로남측준공수량(토공)" xfId="11515"/>
    <cellStyle name="콤_01-토공_02-배수공_토공_천호대로남측준공수량(토공) 2" xfId="11516"/>
    <cellStyle name="콤_01-토공_02-배수공_토공_한국화장품토공" xfId="11517"/>
    <cellStyle name="콤_01-토공_02-배수공_토공_한국화장품토공 2" xfId="11518"/>
    <cellStyle name="콤_02-배수공" xfId="3491"/>
    <cellStyle name="콤_02-배수공 2" xfId="5016"/>
    <cellStyle name="콤_02-배수공 2 2" xfId="9123"/>
    <cellStyle name="콤_02-배수공 3" xfId="9122"/>
    <cellStyle name="콤_02-배수공 4" xfId="10639"/>
    <cellStyle name="콤_02-배수공_(0831)설변내역(태화관길)" xfId="5017"/>
    <cellStyle name="콤_02-배수공_(0831)설변내역(태화관길) 2" xfId="9124"/>
    <cellStyle name="콤_02-배수공_(0831)설변내역(태화관길)_2010년 이면도로 정비공사(연간단가)설계변경내역서(2차)" xfId="5018"/>
    <cellStyle name="콤_02-배수공_(0831)설변내역(태화관길)_2010년 이면도로 정비공사(연간단가)설계변경내역서(2차) 2" xfId="9125"/>
    <cellStyle name="콤_02-배수공_(0906)설변내역(낙원동1)" xfId="5019"/>
    <cellStyle name="콤_02-배수공_(0906)설변내역(낙원동1) 2" xfId="9126"/>
    <cellStyle name="콤_02-배수공_(0906)설변내역(낙원동1)_2010년 이면도로 정비공사(연간단가)설계변경내역서(2차)" xfId="5020"/>
    <cellStyle name="콤_02-배수공_(0906)설변내역(낙원동1)_2010년 이면도로 정비공사(연간단가)설계변경내역서(2차) 2" xfId="9127"/>
    <cellStyle name="콤_02-배수공_002설변내역(낙원동1-138)" xfId="5021"/>
    <cellStyle name="콤_02-배수공_002설변내역(낙원동1-138) 2" xfId="9128"/>
    <cellStyle name="콤_02-배수공_002설변내역(낙원동1-138)_2010년 이면도로 정비공사(연간단가)설계변경내역서(2차)" xfId="5022"/>
    <cellStyle name="콤_02-배수공_002설변내역(낙원동1-138)_2010년 이면도로 정비공사(연간단가)설계변경내역서(2차) 2" xfId="9129"/>
    <cellStyle name="콤_02-배수공_02-반중력식옹벽" xfId="3492"/>
    <cellStyle name="콤_02-배수공_02-반중력식옹벽 2" xfId="5023"/>
    <cellStyle name="콤_02-배수공_02-반중력식옹벽 2 2" xfId="9131"/>
    <cellStyle name="콤_02-배수공_02-반중력식옹벽 3" xfId="9130"/>
    <cellStyle name="콤_02-배수공_02-반중력식옹벽 4" xfId="10640"/>
    <cellStyle name="콤_02-배수공_02-반중력식옹벽_(0831)설변내역(태화관길)" xfId="5024"/>
    <cellStyle name="콤_02-배수공_02-반중력식옹벽_(0831)설변내역(태화관길) 2" xfId="9132"/>
    <cellStyle name="콤_02-배수공_02-반중력식옹벽_(0831)설변내역(태화관길)_2010년 이면도로 정비공사(연간단가)설계변경내역서(2차)" xfId="5025"/>
    <cellStyle name="콤_02-배수공_02-반중력식옹벽_(0831)설변내역(태화관길)_2010년 이면도로 정비공사(연간단가)설계변경내역서(2차) 2" xfId="9133"/>
    <cellStyle name="콤_02-배수공_02-반중력식옹벽_(0906)설변내역(낙원동1)" xfId="5026"/>
    <cellStyle name="콤_02-배수공_02-반중력식옹벽_(0906)설변내역(낙원동1) 2" xfId="9134"/>
    <cellStyle name="콤_02-배수공_02-반중력식옹벽_(0906)설변내역(낙원동1)_2010년 이면도로 정비공사(연간단가)설계변경내역서(2차)" xfId="5027"/>
    <cellStyle name="콤_02-배수공_02-반중력식옹벽_(0906)설변내역(낙원동1)_2010년 이면도로 정비공사(연간단가)설계변경내역서(2차) 2" xfId="9135"/>
    <cellStyle name="콤_02-배수공_02-반중력식옹벽_002설변내역(낙원동1-138)" xfId="5028"/>
    <cellStyle name="콤_02-배수공_02-반중력식옹벽_002설변내역(낙원동1-138) 2" xfId="9136"/>
    <cellStyle name="콤_02-배수공_02-반중력식옹벽_002설변내역(낙원동1-138)_2010년 이면도로 정비공사(연간단가)설계변경내역서(2차)" xfId="5029"/>
    <cellStyle name="콤_02-배수공_02-반중력식옹벽_002설변내역(낙원동1-138)_2010년 이면도로 정비공사(연간단가)설계변경내역서(2차) 2" xfId="9137"/>
    <cellStyle name="콤_02-배수공_02-반중력식옹벽_2.중곡빗물펌프장토공(BOX구간)" xfId="11519"/>
    <cellStyle name="콤_02-배수공_02-반중력식옹벽_2.중곡빗물펌프장토공(BOX구간) 2" xfId="11520"/>
    <cellStyle name="콤_02-배수공_02-반중력식옹벽_2010년 이면도로 정비공사(연간단가)설계변경내역서(2차)" xfId="5030"/>
    <cellStyle name="콤_02-배수공_02-반중력식옹벽_2010년 이면도로 정비공사(연간단가)설계변경내역서(2차) 2" xfId="9138"/>
    <cellStyle name="콤_02-배수공_02-반중력식옹벽_남측토공" xfId="11521"/>
    <cellStyle name="콤_02-배수공_02-반중력식옹벽_남측토공 2" xfId="11522"/>
    <cellStyle name="콤_02-배수공_02-반중력식옹벽_남측토공_2.중곡빗물펌프장토공" xfId="11523"/>
    <cellStyle name="콤_02-배수공_02-반중력식옹벽_남측토공_2.중곡빗물펌프장토공 2" xfId="11524"/>
    <cellStyle name="콤_02-배수공_02-반중력식옹벽_남측토공_천호대로남측준공수량(토공)" xfId="11525"/>
    <cellStyle name="콤_02-배수공_02-반중력식옹벽_남측토공_천호대로남측준공수량(토공) 2" xfId="11526"/>
    <cellStyle name="콤_02-배수공_02-반중력식옹벽_내역서(상도동159번지,김주성)" xfId="5031"/>
    <cellStyle name="콤_02-배수공_02-반중력식옹벽_내역서(상도동159번지,김주성) 2" xfId="9139"/>
    <cellStyle name="콤_02-배수공_02-반중력식옹벽_내역서(상도동159번지,김주성)_(0831)설변내역(태화관길)" xfId="5032"/>
    <cellStyle name="콤_02-배수공_02-반중력식옹벽_내역서(상도동159번지,김주성)_(0831)설변내역(태화관길) 2" xfId="9140"/>
    <cellStyle name="콤_02-배수공_02-반중력식옹벽_내역서(상도동159번지,김주성)_(0831)설변내역(태화관길)_2010년 이면도로 정비공사(연간단가)설계변경내역서(2차)" xfId="5033"/>
    <cellStyle name="콤_02-배수공_02-반중력식옹벽_내역서(상도동159번지,김주성)_(0831)설변내역(태화관길)_2010년 이면도로 정비공사(연간단가)설계변경내역서(2차) 2" xfId="9141"/>
    <cellStyle name="콤_02-배수공_02-반중력식옹벽_내역서(상도동159번지,김주성)_(0906)설변내역(낙원동1)" xfId="5034"/>
    <cellStyle name="콤_02-배수공_02-반중력식옹벽_내역서(상도동159번지,김주성)_(0906)설변내역(낙원동1) 2" xfId="9142"/>
    <cellStyle name="콤_02-배수공_02-반중력식옹벽_내역서(상도동159번지,김주성)_(0906)설변내역(낙원동1)_2010년 이면도로 정비공사(연간단가)설계변경내역서(2차)" xfId="5035"/>
    <cellStyle name="콤_02-배수공_02-반중력식옹벽_내역서(상도동159번지,김주성)_(0906)설변내역(낙원동1)_2010년 이면도로 정비공사(연간단가)설계변경내역서(2차) 2" xfId="9143"/>
    <cellStyle name="콤_02-배수공_02-반중력식옹벽_내역서(상도동159번지,김주성)_002설변내역(낙원동1-138)" xfId="5036"/>
    <cellStyle name="콤_02-배수공_02-반중력식옹벽_내역서(상도동159번지,김주성)_002설변내역(낙원동1-138) 2" xfId="9144"/>
    <cellStyle name="콤_02-배수공_02-반중력식옹벽_내역서(상도동159번지,김주성)_002설변내역(낙원동1-138)_2010년 이면도로 정비공사(연간단가)설계변경내역서(2차)" xfId="5037"/>
    <cellStyle name="콤_02-배수공_02-반중력식옹벽_내역서(상도동159번지,김주성)_002설변내역(낙원동1-138)_2010년 이면도로 정비공사(연간단가)설계변경내역서(2차) 2" xfId="9145"/>
    <cellStyle name="콤_02-배수공_02-반중력식옹벽_내역서(상도동159번지,김주성)_2010년 이면도로 정비공사(연간단가)설계변경내역서(2차)" xfId="5038"/>
    <cellStyle name="콤_02-배수공_02-반중력식옹벽_내역서(상도동159번지,김주성)_2010년 이면도로 정비공사(연간단가)설계변경내역서(2차) 2" xfId="9146"/>
    <cellStyle name="콤_02-배수공_02-반중력식옹벽_설계서" xfId="5039"/>
    <cellStyle name="콤_02-배수공_02-반중력식옹벽_설계서 2" xfId="9147"/>
    <cellStyle name="콤_02-배수공_02-반중력식옹벽_설계서_(0831)설변내역(태화관길)" xfId="5040"/>
    <cellStyle name="콤_02-배수공_02-반중력식옹벽_설계서_(0831)설변내역(태화관길) 2" xfId="9148"/>
    <cellStyle name="콤_02-배수공_02-반중력식옹벽_설계서_(0831)설변내역(태화관길)_2010년 이면도로 정비공사(연간단가)설계변경내역서(2차)" xfId="5041"/>
    <cellStyle name="콤_02-배수공_02-반중력식옹벽_설계서_(0831)설변내역(태화관길)_2010년 이면도로 정비공사(연간단가)설계변경내역서(2차) 2" xfId="9149"/>
    <cellStyle name="콤_02-배수공_02-반중력식옹벽_설계서_(0906)설변내역(낙원동1)" xfId="5042"/>
    <cellStyle name="콤_02-배수공_02-반중력식옹벽_설계서_(0906)설변내역(낙원동1) 2" xfId="9150"/>
    <cellStyle name="콤_02-배수공_02-반중력식옹벽_설계서_(0906)설변내역(낙원동1)_2010년 이면도로 정비공사(연간단가)설계변경내역서(2차)" xfId="5043"/>
    <cellStyle name="콤_02-배수공_02-반중력식옹벽_설계서_(0906)설변내역(낙원동1)_2010년 이면도로 정비공사(연간단가)설계변경내역서(2차) 2" xfId="9151"/>
    <cellStyle name="콤_02-배수공_02-반중력식옹벽_설계서_002설변내역(낙원동1-138)" xfId="5044"/>
    <cellStyle name="콤_02-배수공_02-반중력식옹벽_설계서_002설변내역(낙원동1-138) 2" xfId="9152"/>
    <cellStyle name="콤_02-배수공_02-반중력식옹벽_설계서_002설변내역(낙원동1-138)_2010년 이면도로 정비공사(연간단가)설계변경내역서(2차)" xfId="5045"/>
    <cellStyle name="콤_02-배수공_02-반중력식옹벽_설계서_002설변내역(낙원동1-138)_2010년 이면도로 정비공사(연간단가)설계변경내역서(2차) 2" xfId="9153"/>
    <cellStyle name="콤_02-배수공_02-반중력식옹벽_설계서_2010년 이면도로 정비공사(연간단가)설계변경내역서(2차)" xfId="5046"/>
    <cellStyle name="콤_02-배수공_02-반중력식옹벽_설계서_2010년 이면도로 정비공사(연간단가)설계변경내역서(2차) 2" xfId="9154"/>
    <cellStyle name="콤_02-배수공_02-반중력식옹벽_토공" xfId="3493"/>
    <cellStyle name="콤_02-배수공_02-반중력식옹벽_토공 2" xfId="9155"/>
    <cellStyle name="콤_02-배수공_02-반중력식옹벽_토공 2 2" xfId="10641"/>
    <cellStyle name="콤_02-배수공_02-반중력식옹벽_토공_2.중곡빗물펌프장토공" xfId="11527"/>
    <cellStyle name="콤_02-배수공_02-반중력식옹벽_토공_2.중곡빗물펌프장토공 2" xfId="11528"/>
    <cellStyle name="콤_02-배수공_02-반중력식옹벽_토공_세종대우회토공" xfId="11529"/>
    <cellStyle name="콤_02-배수공_02-반중력식옹벽_토공_세종대우회토공 2" xfId="11530"/>
    <cellStyle name="콤_02-배수공_02-반중력식옹벽_토공_오거리토공" xfId="11531"/>
    <cellStyle name="콤_02-배수공_02-반중력식옹벽_토공_오거리토공 2" xfId="11532"/>
    <cellStyle name="콤_02-배수공_02-반중력식옹벽_토공_중곡빗물펌프장토공" xfId="11533"/>
    <cellStyle name="콤_02-배수공_02-반중력식옹벽_토공_중곡빗물펌프장토공 2" xfId="11534"/>
    <cellStyle name="콤_02-배수공_02-반중력식옹벽_토공_중곡빗물펌프장토공1" xfId="11535"/>
    <cellStyle name="콤_02-배수공_02-반중력식옹벽_토공_중곡빗물펌프장토공1 2" xfId="11536"/>
    <cellStyle name="콤_02-배수공_02-반중력식옹벽_토공_중곡펌프장토공1" xfId="11537"/>
    <cellStyle name="콤_02-배수공_02-반중력식옹벽_토공_중곡펌프장토공1 2" xfId="11538"/>
    <cellStyle name="콤_02-배수공_02-반중력식옹벽_토공_천호대로남측준공수량(토공)" xfId="11539"/>
    <cellStyle name="콤_02-배수공_02-반중력식옹벽_토공_천호대로남측준공수량(토공) 2" xfId="11540"/>
    <cellStyle name="콤_02-배수공_02-반중력식옹벽_토공_한국화장품토공" xfId="11541"/>
    <cellStyle name="콤_02-배수공_02-반중력식옹벽_토공_한국화장품토공 2" xfId="11542"/>
    <cellStyle name="콤_02-배수공_02-배수공" xfId="3494"/>
    <cellStyle name="콤_02-배수공_02-배수공 2" xfId="5047"/>
    <cellStyle name="콤_02-배수공_02-배수공 2 2" xfId="9157"/>
    <cellStyle name="콤_02-배수공_02-배수공 3" xfId="9156"/>
    <cellStyle name="콤_02-배수공_02-배수공 4" xfId="10642"/>
    <cellStyle name="콤_02-배수공_02-배수공_(0831)설변내역(태화관길)" xfId="5048"/>
    <cellStyle name="콤_02-배수공_02-배수공_(0831)설변내역(태화관길) 2" xfId="9158"/>
    <cellStyle name="콤_02-배수공_02-배수공_(0831)설변내역(태화관길)_2010년 이면도로 정비공사(연간단가)설계변경내역서(2차)" xfId="5049"/>
    <cellStyle name="콤_02-배수공_02-배수공_(0831)설변내역(태화관길)_2010년 이면도로 정비공사(연간단가)설계변경내역서(2차) 2" xfId="9159"/>
    <cellStyle name="콤_02-배수공_02-배수공_(0906)설변내역(낙원동1)" xfId="5050"/>
    <cellStyle name="콤_02-배수공_02-배수공_(0906)설변내역(낙원동1) 2" xfId="9160"/>
    <cellStyle name="콤_02-배수공_02-배수공_(0906)설변내역(낙원동1)_2010년 이면도로 정비공사(연간단가)설계변경내역서(2차)" xfId="5051"/>
    <cellStyle name="콤_02-배수공_02-배수공_(0906)설변내역(낙원동1)_2010년 이면도로 정비공사(연간단가)설계변경내역서(2차) 2" xfId="9161"/>
    <cellStyle name="콤_02-배수공_02-배수공_002설변내역(낙원동1-138)" xfId="5052"/>
    <cellStyle name="콤_02-배수공_02-배수공_002설변내역(낙원동1-138) 2" xfId="9162"/>
    <cellStyle name="콤_02-배수공_02-배수공_002설변내역(낙원동1-138)_2010년 이면도로 정비공사(연간단가)설계변경내역서(2차)" xfId="5053"/>
    <cellStyle name="콤_02-배수공_02-배수공_002설변내역(낙원동1-138)_2010년 이면도로 정비공사(연간단가)설계변경내역서(2차) 2" xfId="9163"/>
    <cellStyle name="콤_02-배수공_02-배수공_2.중곡빗물펌프장토공(BOX구간)" xfId="11543"/>
    <cellStyle name="콤_02-배수공_02-배수공_2.중곡빗물펌프장토공(BOX구간) 2" xfId="11544"/>
    <cellStyle name="콤_02-배수공_02-배수공_2010년 이면도로 정비공사(연간단가)설계변경내역서(2차)" xfId="5054"/>
    <cellStyle name="콤_02-배수공_02-배수공_2010년 이면도로 정비공사(연간단가)설계변경내역서(2차) 2" xfId="9164"/>
    <cellStyle name="콤_02-배수공_02-배수공_남측토공" xfId="11545"/>
    <cellStyle name="콤_02-배수공_02-배수공_남측토공 2" xfId="11546"/>
    <cellStyle name="콤_02-배수공_02-배수공_남측토공_2.중곡빗물펌프장토공" xfId="11547"/>
    <cellStyle name="콤_02-배수공_02-배수공_남측토공_2.중곡빗물펌프장토공 2" xfId="11548"/>
    <cellStyle name="콤_02-배수공_02-배수공_남측토공_천호대로남측준공수량(토공)" xfId="11549"/>
    <cellStyle name="콤_02-배수공_02-배수공_남측토공_천호대로남측준공수량(토공) 2" xfId="11550"/>
    <cellStyle name="콤_02-배수공_02-배수공_내역서(상도동159번지,김주성)" xfId="5055"/>
    <cellStyle name="콤_02-배수공_02-배수공_내역서(상도동159번지,김주성) 2" xfId="9165"/>
    <cellStyle name="콤_02-배수공_02-배수공_내역서(상도동159번지,김주성)_(0831)설변내역(태화관길)" xfId="5056"/>
    <cellStyle name="콤_02-배수공_02-배수공_내역서(상도동159번지,김주성)_(0831)설변내역(태화관길) 2" xfId="9166"/>
    <cellStyle name="콤_02-배수공_02-배수공_내역서(상도동159번지,김주성)_(0831)설변내역(태화관길)_2010년 이면도로 정비공사(연간단가)설계변경내역서(2차)" xfId="5057"/>
    <cellStyle name="콤_02-배수공_02-배수공_내역서(상도동159번지,김주성)_(0831)설변내역(태화관길)_2010년 이면도로 정비공사(연간단가)설계변경내역서(2차) 2" xfId="9167"/>
    <cellStyle name="콤_02-배수공_02-배수공_내역서(상도동159번지,김주성)_(0906)설변내역(낙원동1)" xfId="5058"/>
    <cellStyle name="콤_02-배수공_02-배수공_내역서(상도동159번지,김주성)_(0906)설변내역(낙원동1) 2" xfId="9168"/>
    <cellStyle name="콤_02-배수공_02-배수공_내역서(상도동159번지,김주성)_(0906)설변내역(낙원동1)_2010년 이면도로 정비공사(연간단가)설계변경내역서(2차)" xfId="5059"/>
    <cellStyle name="콤_02-배수공_02-배수공_내역서(상도동159번지,김주성)_(0906)설변내역(낙원동1)_2010년 이면도로 정비공사(연간단가)설계변경내역서(2차) 2" xfId="9169"/>
    <cellStyle name="콤_02-배수공_02-배수공_내역서(상도동159번지,김주성)_002설변내역(낙원동1-138)" xfId="5060"/>
    <cellStyle name="콤_02-배수공_02-배수공_내역서(상도동159번지,김주성)_002설변내역(낙원동1-138) 2" xfId="9170"/>
    <cellStyle name="콤_02-배수공_02-배수공_내역서(상도동159번지,김주성)_002설변내역(낙원동1-138)_2010년 이면도로 정비공사(연간단가)설계변경내역서(2차)" xfId="5061"/>
    <cellStyle name="콤_02-배수공_02-배수공_내역서(상도동159번지,김주성)_002설변내역(낙원동1-138)_2010년 이면도로 정비공사(연간단가)설계변경내역서(2차) 2" xfId="9171"/>
    <cellStyle name="콤_02-배수공_02-배수공_내역서(상도동159번지,김주성)_2010년 이면도로 정비공사(연간단가)설계변경내역서(2차)" xfId="5062"/>
    <cellStyle name="콤_02-배수공_02-배수공_내역서(상도동159번지,김주성)_2010년 이면도로 정비공사(연간단가)설계변경내역서(2차) 2" xfId="9172"/>
    <cellStyle name="콤_02-배수공_02-배수공_설계서" xfId="5063"/>
    <cellStyle name="콤_02-배수공_02-배수공_설계서 2" xfId="9173"/>
    <cellStyle name="콤_02-배수공_02-배수공_설계서_(0831)설변내역(태화관길)" xfId="5064"/>
    <cellStyle name="콤_02-배수공_02-배수공_설계서_(0831)설변내역(태화관길) 2" xfId="9174"/>
    <cellStyle name="콤_02-배수공_02-배수공_설계서_(0831)설변내역(태화관길)_2010년 이면도로 정비공사(연간단가)설계변경내역서(2차)" xfId="5065"/>
    <cellStyle name="콤_02-배수공_02-배수공_설계서_(0831)설변내역(태화관길)_2010년 이면도로 정비공사(연간단가)설계변경내역서(2차) 2" xfId="9175"/>
    <cellStyle name="콤_02-배수공_02-배수공_설계서_(0906)설변내역(낙원동1)" xfId="5066"/>
    <cellStyle name="콤_02-배수공_02-배수공_설계서_(0906)설변내역(낙원동1) 2" xfId="9176"/>
    <cellStyle name="콤_02-배수공_02-배수공_설계서_(0906)설변내역(낙원동1)_2010년 이면도로 정비공사(연간단가)설계변경내역서(2차)" xfId="5067"/>
    <cellStyle name="콤_02-배수공_02-배수공_설계서_(0906)설변내역(낙원동1)_2010년 이면도로 정비공사(연간단가)설계변경내역서(2차) 2" xfId="9177"/>
    <cellStyle name="콤_02-배수공_02-배수공_설계서_002설변내역(낙원동1-138)" xfId="5068"/>
    <cellStyle name="콤_02-배수공_02-배수공_설계서_002설변내역(낙원동1-138) 2" xfId="9178"/>
    <cellStyle name="콤_02-배수공_02-배수공_설계서_002설변내역(낙원동1-138)_2010년 이면도로 정비공사(연간단가)설계변경내역서(2차)" xfId="5069"/>
    <cellStyle name="콤_02-배수공_02-배수공_설계서_002설변내역(낙원동1-138)_2010년 이면도로 정비공사(연간단가)설계변경내역서(2차) 2" xfId="9179"/>
    <cellStyle name="콤_02-배수공_02-배수공_설계서_2010년 이면도로 정비공사(연간단가)설계변경내역서(2차)" xfId="5070"/>
    <cellStyle name="콤_02-배수공_02-배수공_설계서_2010년 이면도로 정비공사(연간단가)설계변경내역서(2차) 2" xfId="9180"/>
    <cellStyle name="콤_02-배수공_02-배수공_토공" xfId="3495"/>
    <cellStyle name="콤_02-배수공_02-배수공_토공 2" xfId="9181"/>
    <cellStyle name="콤_02-배수공_02-배수공_토공 2 2" xfId="10643"/>
    <cellStyle name="콤_02-배수공_02-배수공_토공_2.중곡빗물펌프장토공" xfId="11551"/>
    <cellStyle name="콤_02-배수공_02-배수공_토공_2.중곡빗물펌프장토공 2" xfId="11552"/>
    <cellStyle name="콤_02-배수공_02-배수공_토공_세종대우회토공" xfId="11553"/>
    <cellStyle name="콤_02-배수공_02-배수공_토공_세종대우회토공 2" xfId="11554"/>
    <cellStyle name="콤_02-배수공_02-배수공_토공_오거리토공" xfId="11555"/>
    <cellStyle name="콤_02-배수공_02-배수공_토공_오거리토공 2" xfId="11556"/>
    <cellStyle name="콤_02-배수공_02-배수공_토공_중곡빗물펌프장토공" xfId="11557"/>
    <cellStyle name="콤_02-배수공_02-배수공_토공_중곡빗물펌프장토공 2" xfId="11558"/>
    <cellStyle name="콤_02-배수공_02-배수공_토공_중곡빗물펌프장토공1" xfId="11559"/>
    <cellStyle name="콤_02-배수공_02-배수공_토공_중곡빗물펌프장토공1 2" xfId="11560"/>
    <cellStyle name="콤_02-배수공_02-배수공_토공_중곡펌프장토공1" xfId="11561"/>
    <cellStyle name="콤_02-배수공_02-배수공_토공_중곡펌프장토공1 2" xfId="11562"/>
    <cellStyle name="콤_02-배수공_02-배수공_토공_천호대로남측준공수량(토공)" xfId="11563"/>
    <cellStyle name="콤_02-배수공_02-배수공_토공_천호대로남측준공수량(토공) 2" xfId="11564"/>
    <cellStyle name="콤_02-배수공_02-배수공_토공_한국화장품토공" xfId="11565"/>
    <cellStyle name="콤_02-배수공_02-배수공_토공_한국화장품토공 2" xfId="11566"/>
    <cellStyle name="콤_02-배수공_2.중곡빗물펌프장토공(BOX구간)" xfId="11567"/>
    <cellStyle name="콤_02-배수공_2.중곡빗물펌프장토공(BOX구간) 2" xfId="11568"/>
    <cellStyle name="콤_02-배수공_2010년 이면도로 정비공사(연간단가)설계변경내역서(2차)" xfId="5071"/>
    <cellStyle name="콤_02-배수공_2010년 이면도로 정비공사(연간단가)설계변경내역서(2차) 2" xfId="9182"/>
    <cellStyle name="콤_02-배수공_가평조서" xfId="11569"/>
    <cellStyle name="콤_02-배수공_가평조서 2" xfId="11570"/>
    <cellStyle name="콤_02-배수공_가평조서_2.중곡빗물펌프장토공(BOX구간)" xfId="11571"/>
    <cellStyle name="콤_02-배수공_가평조서_2.중곡빗물펌프장토공(BOX구간) 2" xfId="11572"/>
    <cellStyle name="콤_02-배수공_남측토공" xfId="11573"/>
    <cellStyle name="콤_02-배수공_남측토공 2" xfId="11574"/>
    <cellStyle name="콤_02-배수공_남측토공_2.중곡빗물펌프장토공" xfId="11575"/>
    <cellStyle name="콤_02-배수공_남측토공_2.중곡빗물펌프장토공 2" xfId="11576"/>
    <cellStyle name="콤_02-배수공_남측토공_천호대로남측준공수량(토공)" xfId="11577"/>
    <cellStyle name="콤_02-배수공_남측토공_천호대로남측준공수량(토공) 2" xfId="11578"/>
    <cellStyle name="콤_02-배수공_내역서(상도동159번지,김주성)" xfId="5072"/>
    <cellStyle name="콤_02-배수공_내역서(상도동159번지,김주성) 2" xfId="9183"/>
    <cellStyle name="콤_02-배수공_내역서(상도동159번지,김주성)_(0831)설변내역(태화관길)" xfId="5073"/>
    <cellStyle name="콤_02-배수공_내역서(상도동159번지,김주성)_(0831)설변내역(태화관길) 2" xfId="9184"/>
    <cellStyle name="콤_02-배수공_내역서(상도동159번지,김주성)_(0831)설변내역(태화관길)_2010년 이면도로 정비공사(연간단가)설계변경내역서(2차)" xfId="5074"/>
    <cellStyle name="콤_02-배수공_내역서(상도동159번지,김주성)_(0831)설변내역(태화관길)_2010년 이면도로 정비공사(연간단가)설계변경내역서(2차) 2" xfId="9185"/>
    <cellStyle name="콤_02-배수공_내역서(상도동159번지,김주성)_(0906)설변내역(낙원동1)" xfId="5075"/>
    <cellStyle name="콤_02-배수공_내역서(상도동159번지,김주성)_(0906)설변내역(낙원동1) 2" xfId="9186"/>
    <cellStyle name="콤_02-배수공_내역서(상도동159번지,김주성)_(0906)설변내역(낙원동1)_2010년 이면도로 정비공사(연간단가)설계변경내역서(2차)" xfId="5076"/>
    <cellStyle name="콤_02-배수공_내역서(상도동159번지,김주성)_(0906)설변내역(낙원동1)_2010년 이면도로 정비공사(연간단가)설계변경내역서(2차) 2" xfId="9187"/>
    <cellStyle name="콤_02-배수공_내역서(상도동159번지,김주성)_002설변내역(낙원동1-138)" xfId="5077"/>
    <cellStyle name="콤_02-배수공_내역서(상도동159번지,김주성)_002설변내역(낙원동1-138) 2" xfId="9188"/>
    <cellStyle name="콤_02-배수공_내역서(상도동159번지,김주성)_002설변내역(낙원동1-138)_2010년 이면도로 정비공사(연간단가)설계변경내역서(2차)" xfId="5078"/>
    <cellStyle name="콤_02-배수공_내역서(상도동159번지,김주성)_002설변내역(낙원동1-138)_2010년 이면도로 정비공사(연간단가)설계변경내역서(2차) 2" xfId="9189"/>
    <cellStyle name="콤_02-배수공_내역서(상도동159번지,김주성)_2010년 이면도로 정비공사(연간단가)설계변경내역서(2차)" xfId="5079"/>
    <cellStyle name="콤_02-배수공_내역서(상도동159번지,김주성)_2010년 이면도로 정비공사(연간단가)설계변경내역서(2차) 2" xfId="9190"/>
    <cellStyle name="콤_02-배수공_반중력" xfId="3496"/>
    <cellStyle name="콤_02-배수공_반중력 2" xfId="5080"/>
    <cellStyle name="콤_02-배수공_반중력 2 2" xfId="9192"/>
    <cellStyle name="콤_02-배수공_반중력 3" xfId="9191"/>
    <cellStyle name="콤_02-배수공_반중력 4" xfId="10644"/>
    <cellStyle name="콤_02-배수공_반중력_(0831)설변내역(태화관길)" xfId="5081"/>
    <cellStyle name="콤_02-배수공_반중력_(0831)설변내역(태화관길) 2" xfId="9193"/>
    <cellStyle name="콤_02-배수공_반중력_(0831)설변내역(태화관길)_2010년 이면도로 정비공사(연간단가)설계변경내역서(2차)" xfId="5082"/>
    <cellStyle name="콤_02-배수공_반중력_(0831)설변내역(태화관길)_2010년 이면도로 정비공사(연간단가)설계변경내역서(2차) 2" xfId="9194"/>
    <cellStyle name="콤_02-배수공_반중력_(0906)설변내역(낙원동1)" xfId="5083"/>
    <cellStyle name="콤_02-배수공_반중력_(0906)설변내역(낙원동1) 2" xfId="9195"/>
    <cellStyle name="콤_02-배수공_반중력_(0906)설변내역(낙원동1)_2010년 이면도로 정비공사(연간단가)설계변경내역서(2차)" xfId="5084"/>
    <cellStyle name="콤_02-배수공_반중력_(0906)설변내역(낙원동1)_2010년 이면도로 정비공사(연간단가)설계변경내역서(2차) 2" xfId="9196"/>
    <cellStyle name="콤_02-배수공_반중력_002설변내역(낙원동1-138)" xfId="5085"/>
    <cellStyle name="콤_02-배수공_반중력_002설변내역(낙원동1-138) 2" xfId="9197"/>
    <cellStyle name="콤_02-배수공_반중력_002설변내역(낙원동1-138)_2010년 이면도로 정비공사(연간단가)설계변경내역서(2차)" xfId="5086"/>
    <cellStyle name="콤_02-배수공_반중력_002설변내역(낙원동1-138)_2010년 이면도로 정비공사(연간단가)설계변경내역서(2차) 2" xfId="9198"/>
    <cellStyle name="콤_02-배수공_반중력_2.중곡빗물펌프장토공(BOX구간)" xfId="11579"/>
    <cellStyle name="콤_02-배수공_반중력_2.중곡빗물펌프장토공(BOX구간) 2" xfId="11580"/>
    <cellStyle name="콤_02-배수공_반중력_2010년 이면도로 정비공사(연간단가)설계변경내역서(2차)" xfId="5087"/>
    <cellStyle name="콤_02-배수공_반중력_2010년 이면도로 정비공사(연간단가)설계변경내역서(2차) 2" xfId="9199"/>
    <cellStyle name="콤_02-배수공_반중력_남측토공" xfId="11581"/>
    <cellStyle name="콤_02-배수공_반중력_남측토공 2" xfId="11582"/>
    <cellStyle name="콤_02-배수공_반중력_남측토공_2.중곡빗물펌프장토공" xfId="11583"/>
    <cellStyle name="콤_02-배수공_반중력_남측토공_2.중곡빗물펌프장토공 2" xfId="11584"/>
    <cellStyle name="콤_02-배수공_반중력_남측토공_천호대로남측준공수량(토공)" xfId="11585"/>
    <cellStyle name="콤_02-배수공_반중력_남측토공_천호대로남측준공수량(토공) 2" xfId="11586"/>
    <cellStyle name="콤_02-배수공_반중력_내역서(상도동159번지,김주성)" xfId="5088"/>
    <cellStyle name="콤_02-배수공_반중력_내역서(상도동159번지,김주성) 2" xfId="9200"/>
    <cellStyle name="콤_02-배수공_반중력_내역서(상도동159번지,김주성)_(0831)설변내역(태화관길)" xfId="5089"/>
    <cellStyle name="콤_02-배수공_반중력_내역서(상도동159번지,김주성)_(0831)설변내역(태화관길) 2" xfId="9201"/>
    <cellStyle name="콤_02-배수공_반중력_내역서(상도동159번지,김주성)_(0831)설변내역(태화관길)_2010년 이면도로 정비공사(연간단가)설계변경내역서(2차)" xfId="5090"/>
    <cellStyle name="콤_02-배수공_반중력_내역서(상도동159번지,김주성)_(0831)설변내역(태화관길)_2010년 이면도로 정비공사(연간단가)설계변경내역서(2차) 2" xfId="9202"/>
    <cellStyle name="콤_02-배수공_반중력_내역서(상도동159번지,김주성)_(0906)설변내역(낙원동1)" xfId="5091"/>
    <cellStyle name="콤_02-배수공_반중력_내역서(상도동159번지,김주성)_(0906)설변내역(낙원동1) 2" xfId="9203"/>
    <cellStyle name="콤_02-배수공_반중력_내역서(상도동159번지,김주성)_(0906)설변내역(낙원동1)_2010년 이면도로 정비공사(연간단가)설계변경내역서(2차)" xfId="5092"/>
    <cellStyle name="콤_02-배수공_반중력_내역서(상도동159번지,김주성)_(0906)설변내역(낙원동1)_2010년 이면도로 정비공사(연간단가)설계변경내역서(2차) 2" xfId="9204"/>
    <cellStyle name="콤_02-배수공_반중력_내역서(상도동159번지,김주성)_002설변내역(낙원동1-138)" xfId="5093"/>
    <cellStyle name="콤_02-배수공_반중력_내역서(상도동159번지,김주성)_002설변내역(낙원동1-138) 2" xfId="9205"/>
    <cellStyle name="콤_02-배수공_반중력_내역서(상도동159번지,김주성)_002설변내역(낙원동1-138)_2010년 이면도로 정비공사(연간단가)설계변경내역서(2차)" xfId="5094"/>
    <cellStyle name="콤_02-배수공_반중력_내역서(상도동159번지,김주성)_002설변내역(낙원동1-138)_2010년 이면도로 정비공사(연간단가)설계변경내역서(2차) 2" xfId="9206"/>
    <cellStyle name="콤_02-배수공_반중력_내역서(상도동159번지,김주성)_2010년 이면도로 정비공사(연간단가)설계변경내역서(2차)" xfId="5095"/>
    <cellStyle name="콤_02-배수공_반중력_내역서(상도동159번지,김주성)_2010년 이면도로 정비공사(연간단가)설계변경내역서(2차) 2" xfId="9207"/>
    <cellStyle name="콤_02-배수공_반중력_설계서" xfId="5096"/>
    <cellStyle name="콤_02-배수공_반중력_설계서 2" xfId="9208"/>
    <cellStyle name="콤_02-배수공_반중력_설계서_(0831)설변내역(태화관길)" xfId="5097"/>
    <cellStyle name="콤_02-배수공_반중력_설계서_(0831)설변내역(태화관길) 2" xfId="9209"/>
    <cellStyle name="콤_02-배수공_반중력_설계서_(0831)설변내역(태화관길)_2010년 이면도로 정비공사(연간단가)설계변경내역서(2차)" xfId="5098"/>
    <cellStyle name="콤_02-배수공_반중력_설계서_(0831)설변내역(태화관길)_2010년 이면도로 정비공사(연간단가)설계변경내역서(2차) 2" xfId="9210"/>
    <cellStyle name="콤_02-배수공_반중력_설계서_(0906)설변내역(낙원동1)" xfId="5099"/>
    <cellStyle name="콤_02-배수공_반중력_설계서_(0906)설변내역(낙원동1) 2" xfId="9211"/>
    <cellStyle name="콤_02-배수공_반중력_설계서_(0906)설변내역(낙원동1)_2010년 이면도로 정비공사(연간단가)설계변경내역서(2차)" xfId="5100"/>
    <cellStyle name="콤_02-배수공_반중력_설계서_(0906)설변내역(낙원동1)_2010년 이면도로 정비공사(연간단가)설계변경내역서(2차) 2" xfId="9212"/>
    <cellStyle name="콤_02-배수공_반중력_설계서_002설변내역(낙원동1-138)" xfId="5101"/>
    <cellStyle name="콤_02-배수공_반중력_설계서_002설변내역(낙원동1-138) 2" xfId="9213"/>
    <cellStyle name="콤_02-배수공_반중력_설계서_002설변내역(낙원동1-138)_2010년 이면도로 정비공사(연간단가)설계변경내역서(2차)" xfId="5102"/>
    <cellStyle name="콤_02-배수공_반중력_설계서_002설변내역(낙원동1-138)_2010년 이면도로 정비공사(연간단가)설계변경내역서(2차) 2" xfId="9214"/>
    <cellStyle name="콤_02-배수공_반중력_설계서_2010년 이면도로 정비공사(연간단가)설계변경내역서(2차)" xfId="5103"/>
    <cellStyle name="콤_02-배수공_반중력_설계서_2010년 이면도로 정비공사(연간단가)설계변경내역서(2차) 2" xfId="9215"/>
    <cellStyle name="콤_02-배수공_반중력_토공" xfId="3497"/>
    <cellStyle name="콤_02-배수공_반중력_토공 2" xfId="9216"/>
    <cellStyle name="콤_02-배수공_반중력_토공 2 2" xfId="10645"/>
    <cellStyle name="콤_02-배수공_반중력_토공_2.중곡빗물펌프장토공" xfId="11587"/>
    <cellStyle name="콤_02-배수공_반중력_토공_2.중곡빗물펌프장토공 2" xfId="11588"/>
    <cellStyle name="콤_02-배수공_반중력_토공_세종대우회토공" xfId="11589"/>
    <cellStyle name="콤_02-배수공_반중력_토공_세종대우회토공 2" xfId="11590"/>
    <cellStyle name="콤_02-배수공_반중력_토공_오거리토공" xfId="11591"/>
    <cellStyle name="콤_02-배수공_반중력_토공_오거리토공 2" xfId="11592"/>
    <cellStyle name="콤_02-배수공_반중력_토공_중곡빗물펌프장토공" xfId="11593"/>
    <cellStyle name="콤_02-배수공_반중력_토공_중곡빗물펌프장토공 2" xfId="11594"/>
    <cellStyle name="콤_02-배수공_반중력_토공_중곡빗물펌프장토공1" xfId="11595"/>
    <cellStyle name="콤_02-배수공_반중력_토공_중곡빗물펌프장토공1 2" xfId="11596"/>
    <cellStyle name="콤_02-배수공_반중력_토공_중곡펌프장토공1" xfId="3772"/>
    <cellStyle name="콤_02-배수공_반중력_토공_중곡펌프장토공1 2" xfId="11597"/>
    <cellStyle name="콤_02-배수공_반중력_토공_천호대로남측준공수량(토공)" xfId="11598"/>
    <cellStyle name="콤_02-배수공_반중력_토공_천호대로남측준공수량(토공) 2" xfId="11599"/>
    <cellStyle name="콤_02-배수공_반중력_토공_한국화장품토공" xfId="11600"/>
    <cellStyle name="콤_02-배수공_반중력_토공_한국화장품토공 2" xfId="11601"/>
    <cellStyle name="콤_02-배수공_설계서" xfId="5104"/>
    <cellStyle name="콤_02-배수공_설계서 2" xfId="9217"/>
    <cellStyle name="콤_02-배수공_설계서_(0831)설변내역(태화관길)" xfId="5105"/>
    <cellStyle name="콤_02-배수공_설계서_(0831)설변내역(태화관길) 2" xfId="9218"/>
    <cellStyle name="콤_02-배수공_설계서_(0831)설변내역(태화관길)_2010년 이면도로 정비공사(연간단가)설계변경내역서(2차)" xfId="5106"/>
    <cellStyle name="콤_02-배수공_설계서_(0831)설변내역(태화관길)_2010년 이면도로 정비공사(연간단가)설계변경내역서(2차) 2" xfId="9219"/>
    <cellStyle name="콤_02-배수공_설계서_(0906)설변내역(낙원동1)" xfId="5107"/>
    <cellStyle name="콤_02-배수공_설계서_(0906)설변내역(낙원동1) 2" xfId="9220"/>
    <cellStyle name="콤_02-배수공_설계서_(0906)설변내역(낙원동1)_2010년 이면도로 정비공사(연간단가)설계변경내역서(2차)" xfId="5108"/>
    <cellStyle name="콤_02-배수공_설계서_(0906)설변내역(낙원동1)_2010년 이면도로 정비공사(연간단가)설계변경내역서(2차) 2" xfId="9221"/>
    <cellStyle name="콤_02-배수공_설계서_002설변내역(낙원동1-138)" xfId="5109"/>
    <cellStyle name="콤_02-배수공_설계서_002설변내역(낙원동1-138) 2" xfId="9222"/>
    <cellStyle name="콤_02-배수공_설계서_002설변내역(낙원동1-138)_2010년 이면도로 정비공사(연간단가)설계변경내역서(2차)" xfId="5110"/>
    <cellStyle name="콤_02-배수공_설계서_002설변내역(낙원동1-138)_2010년 이면도로 정비공사(연간단가)설계변경내역서(2차) 2" xfId="9223"/>
    <cellStyle name="콤_02-배수공_설계서_2010년 이면도로 정비공사(연간단가)설계변경내역서(2차)" xfId="5111"/>
    <cellStyle name="콤_02-배수공_설계서_2010년 이면도로 정비공사(연간단가)설계변경내역서(2차) 2" xfId="9224"/>
    <cellStyle name="콤_02-배수공_옹벽" xfId="11602"/>
    <cellStyle name="콤_02-배수공_옹벽 2" xfId="11603"/>
    <cellStyle name="콤_02-배수공_옹벽_2.중곡빗물펌프장토공(BOX구간)" xfId="11604"/>
    <cellStyle name="콤_02-배수공_옹벽_2.중곡빗물펌프장토공(BOX구간) 2" xfId="11605"/>
    <cellStyle name="콤_02-배수공_토공" xfId="3498"/>
    <cellStyle name="콤_02-배수공_토공 2" xfId="9225"/>
    <cellStyle name="콤_02-배수공_토공 2 2" xfId="10646"/>
    <cellStyle name="콤_02-배수공_토공_2.중곡빗물펌프장토공" xfId="11606"/>
    <cellStyle name="콤_02-배수공_토공_2.중곡빗물펌프장토공 2" xfId="11607"/>
    <cellStyle name="콤_02-배수공_토공_세종대우회토공" xfId="11608"/>
    <cellStyle name="콤_02-배수공_토공_세종대우회토공 2" xfId="11609"/>
    <cellStyle name="콤_02-배수공_토공_오거리토공" xfId="11610"/>
    <cellStyle name="콤_02-배수공_토공_오거리토공 2" xfId="11611"/>
    <cellStyle name="콤_02-배수공_토공_중곡빗물펌프장토공" xfId="11612"/>
    <cellStyle name="콤_02-배수공_토공_중곡빗물펌프장토공 2" xfId="11613"/>
    <cellStyle name="콤_02-배수공_토공_중곡빗물펌프장토공1" xfId="11614"/>
    <cellStyle name="콤_02-배수공_토공_중곡빗물펌프장토공1 2" xfId="11615"/>
    <cellStyle name="콤_02-배수공_토공_중곡펌프장토공1" xfId="11616"/>
    <cellStyle name="콤_02-배수공_토공_중곡펌프장토공1 2" xfId="11617"/>
    <cellStyle name="콤_02-배수공_토공_천호대로남측준공수량(토공)" xfId="11618"/>
    <cellStyle name="콤_02-배수공_토공_천호대로남측준공수량(토공) 2" xfId="11619"/>
    <cellStyle name="콤_02-배수공_토공_한국화장품토공" xfId="11620"/>
    <cellStyle name="콤_02-배수공_토공_한국화장품토공 2" xfId="11621"/>
    <cellStyle name="콤_02-배수공_포장조서" xfId="11622"/>
    <cellStyle name="콤_02-배수공_포장조서 2" xfId="11623"/>
    <cellStyle name="콤_02-배수공_포장조서_2.중곡빗물펌프장토공(BOX구간)" xfId="11624"/>
    <cellStyle name="콤_02-배수공_포장조서_2.중곡빗물펌프장토공(BOX구간) 2" xfId="11625"/>
    <cellStyle name="콤_04-포장공_02-배수공" xfId="3499"/>
    <cellStyle name="콤_04-포장공_02-배수공 2" xfId="5112"/>
    <cellStyle name="콤_04-포장공_02-배수공 2 2" xfId="9227"/>
    <cellStyle name="콤_04-포장공_02-배수공 3" xfId="9226"/>
    <cellStyle name="콤_04-포장공_02-배수공 4" xfId="10647"/>
    <cellStyle name="콤_04-포장공_02-배수공_(0831)설변내역(태화관길)" xfId="5113"/>
    <cellStyle name="콤_04-포장공_02-배수공_(0831)설변내역(태화관길) 2" xfId="9228"/>
    <cellStyle name="콤_04-포장공_02-배수공_(0831)설변내역(태화관길)_2010년 이면도로 정비공사(연간단가)설계변경내역서(2차)" xfId="5114"/>
    <cellStyle name="콤_04-포장공_02-배수공_(0831)설변내역(태화관길)_2010년 이면도로 정비공사(연간단가)설계변경내역서(2차) 2" xfId="9229"/>
    <cellStyle name="콤_04-포장공_02-배수공_(0906)설변내역(낙원동1)" xfId="5115"/>
    <cellStyle name="콤_04-포장공_02-배수공_(0906)설변내역(낙원동1) 2" xfId="9230"/>
    <cellStyle name="콤_04-포장공_02-배수공_(0906)설변내역(낙원동1)_2010년 이면도로 정비공사(연간단가)설계변경내역서(2차)" xfId="5116"/>
    <cellStyle name="콤_04-포장공_02-배수공_(0906)설변내역(낙원동1)_2010년 이면도로 정비공사(연간단가)설계변경내역서(2차) 2" xfId="9231"/>
    <cellStyle name="콤_04-포장공_02-배수공_002설변내역(낙원동1-138)" xfId="5117"/>
    <cellStyle name="콤_04-포장공_02-배수공_002설변내역(낙원동1-138) 2" xfId="9232"/>
    <cellStyle name="콤_04-포장공_02-배수공_002설변내역(낙원동1-138)_2010년 이면도로 정비공사(연간단가)설계변경내역서(2차)" xfId="5118"/>
    <cellStyle name="콤_04-포장공_02-배수공_002설변내역(낙원동1-138)_2010년 이면도로 정비공사(연간단가)설계변경내역서(2차) 2" xfId="9233"/>
    <cellStyle name="콤_04-포장공_02-배수공_2.중곡빗물펌프장토공(BOX구간)" xfId="11626"/>
    <cellStyle name="콤_04-포장공_02-배수공_2.중곡빗물펌프장토공(BOX구간) 2" xfId="11627"/>
    <cellStyle name="콤_04-포장공_02-배수공_2010년 이면도로 정비공사(연간단가)설계변경내역서(2차)" xfId="5119"/>
    <cellStyle name="콤_04-포장공_02-배수공_2010년 이면도로 정비공사(연간단가)설계변경내역서(2차) 2" xfId="9234"/>
    <cellStyle name="콤_04-포장공_02-배수공_남측토공" xfId="11628"/>
    <cellStyle name="콤_04-포장공_02-배수공_남측토공 2" xfId="11629"/>
    <cellStyle name="콤_04-포장공_02-배수공_남측토공_2.중곡빗물펌프장토공" xfId="11630"/>
    <cellStyle name="콤_04-포장공_02-배수공_남측토공_2.중곡빗물펌프장토공 2" xfId="11631"/>
    <cellStyle name="콤_04-포장공_02-배수공_남측토공_천호대로남측준공수량(토공)" xfId="11632"/>
    <cellStyle name="콤_04-포장공_02-배수공_남측토공_천호대로남측준공수량(토공) 2" xfId="11633"/>
    <cellStyle name="콤_04-포장공_02-배수공_내역서(상도동159번지,김주성)" xfId="5120"/>
    <cellStyle name="콤_04-포장공_02-배수공_내역서(상도동159번지,김주성) 2" xfId="9235"/>
    <cellStyle name="콤_04-포장공_02-배수공_내역서(상도동159번지,김주성)_(0831)설변내역(태화관길)" xfId="5121"/>
    <cellStyle name="콤_04-포장공_02-배수공_내역서(상도동159번지,김주성)_(0831)설변내역(태화관길) 2" xfId="9236"/>
    <cellStyle name="콤_04-포장공_02-배수공_내역서(상도동159번지,김주성)_(0831)설변내역(태화관길)_2010년 이면도로 정비공사(연간단가)설계변경내역서(2차)" xfId="5122"/>
    <cellStyle name="콤_04-포장공_02-배수공_내역서(상도동159번지,김주성)_(0831)설변내역(태화관길)_2010년 이면도로 정비공사(연간단가)설계변경내역서(2차) 2" xfId="9237"/>
    <cellStyle name="콤_04-포장공_02-배수공_내역서(상도동159번지,김주성)_(0906)설변내역(낙원동1)" xfId="5123"/>
    <cellStyle name="콤_04-포장공_02-배수공_내역서(상도동159번지,김주성)_(0906)설변내역(낙원동1) 2" xfId="9238"/>
    <cellStyle name="콤_04-포장공_02-배수공_내역서(상도동159번지,김주성)_(0906)설변내역(낙원동1)_2010년 이면도로 정비공사(연간단가)설계변경내역서(2차)" xfId="5124"/>
    <cellStyle name="콤_04-포장공_02-배수공_내역서(상도동159번지,김주성)_(0906)설변내역(낙원동1)_2010년 이면도로 정비공사(연간단가)설계변경내역서(2차) 2" xfId="9239"/>
    <cellStyle name="콤_04-포장공_02-배수공_내역서(상도동159번지,김주성)_002설변내역(낙원동1-138)" xfId="5125"/>
    <cellStyle name="콤_04-포장공_02-배수공_내역서(상도동159번지,김주성)_002설변내역(낙원동1-138) 2" xfId="9240"/>
    <cellStyle name="콤_04-포장공_02-배수공_내역서(상도동159번지,김주성)_002설변내역(낙원동1-138)_2010년 이면도로 정비공사(연간단가)설계변경내역서(2차)" xfId="5126"/>
    <cellStyle name="콤_04-포장공_02-배수공_내역서(상도동159번지,김주성)_002설변내역(낙원동1-138)_2010년 이면도로 정비공사(연간단가)설계변경내역서(2차) 2" xfId="9241"/>
    <cellStyle name="콤_04-포장공_02-배수공_내역서(상도동159번지,김주성)_2010년 이면도로 정비공사(연간단가)설계변경내역서(2차)" xfId="5127"/>
    <cellStyle name="콤_04-포장공_02-배수공_내역서(상도동159번지,김주성)_2010년 이면도로 정비공사(연간단가)설계변경내역서(2차) 2" xfId="9242"/>
    <cellStyle name="콤_04-포장공_02-배수공_설계서" xfId="5128"/>
    <cellStyle name="콤_04-포장공_02-배수공_설계서 2" xfId="9243"/>
    <cellStyle name="콤_04-포장공_02-배수공_설계서_(0831)설변내역(태화관길)" xfId="5129"/>
    <cellStyle name="콤_04-포장공_02-배수공_설계서_(0831)설변내역(태화관길) 2" xfId="9244"/>
    <cellStyle name="콤_04-포장공_02-배수공_설계서_(0831)설변내역(태화관길)_2010년 이면도로 정비공사(연간단가)설계변경내역서(2차)" xfId="5130"/>
    <cellStyle name="콤_04-포장공_02-배수공_설계서_(0831)설변내역(태화관길)_2010년 이면도로 정비공사(연간단가)설계변경내역서(2차) 2" xfId="9245"/>
    <cellStyle name="콤_04-포장공_02-배수공_설계서_(0906)설변내역(낙원동1)" xfId="5131"/>
    <cellStyle name="콤_04-포장공_02-배수공_설계서_(0906)설변내역(낙원동1) 2" xfId="9246"/>
    <cellStyle name="콤_04-포장공_02-배수공_설계서_(0906)설변내역(낙원동1)_2010년 이면도로 정비공사(연간단가)설계변경내역서(2차)" xfId="5132"/>
    <cellStyle name="콤_04-포장공_02-배수공_설계서_(0906)설변내역(낙원동1)_2010년 이면도로 정비공사(연간단가)설계변경내역서(2차) 2" xfId="9247"/>
    <cellStyle name="콤_04-포장공_02-배수공_설계서_002설변내역(낙원동1-138)" xfId="5133"/>
    <cellStyle name="콤_04-포장공_02-배수공_설계서_002설변내역(낙원동1-138) 2" xfId="9248"/>
    <cellStyle name="콤_04-포장공_02-배수공_설계서_002설변내역(낙원동1-138)_2010년 이면도로 정비공사(연간단가)설계변경내역서(2차)" xfId="5134"/>
    <cellStyle name="콤_04-포장공_02-배수공_설계서_002설변내역(낙원동1-138)_2010년 이면도로 정비공사(연간단가)설계변경내역서(2차) 2" xfId="9249"/>
    <cellStyle name="콤_04-포장공_02-배수공_설계서_2010년 이면도로 정비공사(연간단가)설계변경내역서(2차)" xfId="5135"/>
    <cellStyle name="콤_04-포장공_02-배수공_설계서_2010년 이면도로 정비공사(연간단가)설계변경내역서(2차) 2" xfId="9250"/>
    <cellStyle name="콤_04-포장공_02-배수공_토공" xfId="3500"/>
    <cellStyle name="콤_04-포장공_02-배수공_토공 2" xfId="9251"/>
    <cellStyle name="콤_04-포장공_02-배수공_토공 2 2" xfId="10648"/>
    <cellStyle name="콤_04-포장공_02-배수공_토공_2.중곡빗물펌프장토공" xfId="11634"/>
    <cellStyle name="콤_04-포장공_02-배수공_토공_2.중곡빗물펌프장토공 2" xfId="11635"/>
    <cellStyle name="콤_04-포장공_02-배수공_토공_세종대우회토공" xfId="11636"/>
    <cellStyle name="콤_04-포장공_02-배수공_토공_세종대우회토공 2" xfId="11637"/>
    <cellStyle name="콤_04-포장공_02-배수공_토공_오거리토공" xfId="11638"/>
    <cellStyle name="콤_04-포장공_02-배수공_토공_오거리토공 2" xfId="11639"/>
    <cellStyle name="콤_04-포장공_02-배수공_토공_중곡빗물펌프장토공" xfId="11640"/>
    <cellStyle name="콤_04-포장공_02-배수공_토공_중곡빗물펌프장토공 2" xfId="11641"/>
    <cellStyle name="콤_04-포장공_02-배수공_토공_중곡빗물펌프장토공1" xfId="11642"/>
    <cellStyle name="콤_04-포장공_02-배수공_토공_중곡빗물펌프장토공1 2" xfId="11643"/>
    <cellStyle name="콤_04-포장공_02-배수공_토공_중곡펌프장토공1" xfId="11644"/>
    <cellStyle name="콤_04-포장공_02-배수공_토공_중곡펌프장토공1 2" xfId="11645"/>
    <cellStyle name="콤_04-포장공_02-배수공_토공_천호대로남측준공수량(토공)" xfId="11646"/>
    <cellStyle name="콤_04-포장공_02-배수공_토공_천호대로남측준공수량(토공) 2" xfId="11647"/>
    <cellStyle name="콤_04-포장공_02-배수공_토공_한국화장품토공" xfId="11648"/>
    <cellStyle name="콤_04-포장공_02-배수공_토공_한국화장품토공 2" xfId="11649"/>
    <cellStyle name="콤_06-부대공_02-배수공" xfId="3501"/>
    <cellStyle name="콤_06-부대공_02-배수공 2" xfId="5136"/>
    <cellStyle name="콤_06-부대공_02-배수공 2 2" xfId="9253"/>
    <cellStyle name="콤_06-부대공_02-배수공 3" xfId="9252"/>
    <cellStyle name="콤_06-부대공_02-배수공 4" xfId="10649"/>
    <cellStyle name="콤_06-부대공_02-배수공_(0831)설변내역(태화관길)" xfId="5137"/>
    <cellStyle name="콤_06-부대공_02-배수공_(0831)설변내역(태화관길) 2" xfId="9254"/>
    <cellStyle name="콤_06-부대공_02-배수공_(0831)설변내역(태화관길)_2010년 이면도로 정비공사(연간단가)설계변경내역서(2차)" xfId="5138"/>
    <cellStyle name="콤_06-부대공_02-배수공_(0831)설변내역(태화관길)_2010년 이면도로 정비공사(연간단가)설계변경내역서(2차) 2" xfId="9255"/>
    <cellStyle name="콤_06-부대공_02-배수공_(0906)설변내역(낙원동1)" xfId="5139"/>
    <cellStyle name="콤_06-부대공_02-배수공_(0906)설변내역(낙원동1) 2" xfId="9256"/>
    <cellStyle name="콤_06-부대공_02-배수공_(0906)설변내역(낙원동1)_2010년 이면도로 정비공사(연간단가)설계변경내역서(2차)" xfId="5140"/>
    <cellStyle name="콤_06-부대공_02-배수공_(0906)설변내역(낙원동1)_2010년 이면도로 정비공사(연간단가)설계변경내역서(2차) 2" xfId="9257"/>
    <cellStyle name="콤_06-부대공_02-배수공_002설변내역(낙원동1-138)" xfId="5141"/>
    <cellStyle name="콤_06-부대공_02-배수공_002설변내역(낙원동1-138) 2" xfId="9258"/>
    <cellStyle name="콤_06-부대공_02-배수공_002설변내역(낙원동1-138)_2010년 이면도로 정비공사(연간단가)설계변경내역서(2차)" xfId="5142"/>
    <cellStyle name="콤_06-부대공_02-배수공_002설변내역(낙원동1-138)_2010년 이면도로 정비공사(연간단가)설계변경내역서(2차) 2" xfId="9259"/>
    <cellStyle name="콤_06-부대공_02-배수공_2.중곡빗물펌프장토공(BOX구간)" xfId="11650"/>
    <cellStyle name="콤_06-부대공_02-배수공_2.중곡빗물펌프장토공(BOX구간) 2" xfId="11651"/>
    <cellStyle name="콤_06-부대공_02-배수공_2010년 이면도로 정비공사(연간단가)설계변경내역서(2차)" xfId="5143"/>
    <cellStyle name="콤_06-부대공_02-배수공_2010년 이면도로 정비공사(연간단가)설계변경내역서(2차) 2" xfId="9260"/>
    <cellStyle name="콤_06-부대공_02-배수공_남측토공" xfId="11652"/>
    <cellStyle name="콤_06-부대공_02-배수공_남측토공 2" xfId="11653"/>
    <cellStyle name="콤_06-부대공_02-배수공_남측토공_2.중곡빗물펌프장토공" xfId="11654"/>
    <cellStyle name="콤_06-부대공_02-배수공_남측토공_2.중곡빗물펌프장토공 2" xfId="11655"/>
    <cellStyle name="콤_06-부대공_02-배수공_남측토공_천호대로남측준공수량(토공)" xfId="11656"/>
    <cellStyle name="콤_06-부대공_02-배수공_남측토공_천호대로남측준공수량(토공) 2" xfId="11657"/>
    <cellStyle name="콤_06-부대공_02-배수공_내역서(상도동159번지,김주성)" xfId="5144"/>
    <cellStyle name="콤_06-부대공_02-배수공_내역서(상도동159번지,김주성) 2" xfId="9261"/>
    <cellStyle name="콤_06-부대공_02-배수공_내역서(상도동159번지,김주성)_(0831)설변내역(태화관길)" xfId="5145"/>
    <cellStyle name="콤_06-부대공_02-배수공_내역서(상도동159번지,김주성)_(0831)설변내역(태화관길) 2" xfId="9262"/>
    <cellStyle name="콤_06-부대공_02-배수공_내역서(상도동159번지,김주성)_(0831)설변내역(태화관길)_2010년 이면도로 정비공사(연간단가)설계변경내역서(2차)" xfId="5146"/>
    <cellStyle name="콤_06-부대공_02-배수공_내역서(상도동159번지,김주성)_(0831)설변내역(태화관길)_2010년 이면도로 정비공사(연간단가)설계변경내역서(2차) 2" xfId="9263"/>
    <cellStyle name="콤_06-부대공_02-배수공_내역서(상도동159번지,김주성)_(0906)설변내역(낙원동1)" xfId="5147"/>
    <cellStyle name="콤_06-부대공_02-배수공_내역서(상도동159번지,김주성)_(0906)설변내역(낙원동1) 2" xfId="9264"/>
    <cellStyle name="콤_06-부대공_02-배수공_내역서(상도동159번지,김주성)_(0906)설변내역(낙원동1)_2010년 이면도로 정비공사(연간단가)설계변경내역서(2차)" xfId="5148"/>
    <cellStyle name="콤_06-부대공_02-배수공_내역서(상도동159번지,김주성)_(0906)설변내역(낙원동1)_2010년 이면도로 정비공사(연간단가)설계변경내역서(2차) 2" xfId="9265"/>
    <cellStyle name="콤_06-부대공_02-배수공_내역서(상도동159번지,김주성)_002설변내역(낙원동1-138)" xfId="5149"/>
    <cellStyle name="콤_06-부대공_02-배수공_내역서(상도동159번지,김주성)_002설변내역(낙원동1-138) 2" xfId="9266"/>
    <cellStyle name="콤_06-부대공_02-배수공_내역서(상도동159번지,김주성)_002설변내역(낙원동1-138)_2010년 이면도로 정비공사(연간단가)설계변경내역서(2차)" xfId="5150"/>
    <cellStyle name="콤_06-부대공_02-배수공_내역서(상도동159번지,김주성)_002설변내역(낙원동1-138)_2010년 이면도로 정비공사(연간단가)설계변경내역서(2차) 2" xfId="9267"/>
    <cellStyle name="콤_06-부대공_02-배수공_내역서(상도동159번지,김주성)_2010년 이면도로 정비공사(연간단가)설계변경내역서(2차)" xfId="5151"/>
    <cellStyle name="콤_06-부대공_02-배수공_내역서(상도동159번지,김주성)_2010년 이면도로 정비공사(연간단가)설계변경내역서(2차) 2" xfId="9268"/>
    <cellStyle name="콤_06-부대공_02-배수공_설계서" xfId="5152"/>
    <cellStyle name="콤_06-부대공_02-배수공_설계서 2" xfId="9269"/>
    <cellStyle name="콤_06-부대공_02-배수공_설계서_(0831)설변내역(태화관길)" xfId="5153"/>
    <cellStyle name="콤_06-부대공_02-배수공_설계서_(0831)설변내역(태화관길) 2" xfId="9270"/>
    <cellStyle name="콤_06-부대공_02-배수공_설계서_(0831)설변내역(태화관길)_2010년 이면도로 정비공사(연간단가)설계변경내역서(2차)" xfId="5154"/>
    <cellStyle name="콤_06-부대공_02-배수공_설계서_(0831)설변내역(태화관길)_2010년 이면도로 정비공사(연간단가)설계변경내역서(2차) 2" xfId="9271"/>
    <cellStyle name="콤_06-부대공_02-배수공_설계서_(0906)설변내역(낙원동1)" xfId="5155"/>
    <cellStyle name="콤_06-부대공_02-배수공_설계서_(0906)설변내역(낙원동1) 2" xfId="9272"/>
    <cellStyle name="콤_06-부대공_02-배수공_설계서_(0906)설변내역(낙원동1)_2010년 이면도로 정비공사(연간단가)설계변경내역서(2차)" xfId="5156"/>
    <cellStyle name="콤_06-부대공_02-배수공_설계서_(0906)설변내역(낙원동1)_2010년 이면도로 정비공사(연간단가)설계변경내역서(2차) 2" xfId="9273"/>
    <cellStyle name="콤_06-부대공_02-배수공_설계서_002설변내역(낙원동1-138)" xfId="5157"/>
    <cellStyle name="콤_06-부대공_02-배수공_설계서_002설변내역(낙원동1-138) 2" xfId="9274"/>
    <cellStyle name="콤_06-부대공_02-배수공_설계서_002설변내역(낙원동1-138)_2010년 이면도로 정비공사(연간단가)설계변경내역서(2차)" xfId="5158"/>
    <cellStyle name="콤_06-부대공_02-배수공_설계서_002설변내역(낙원동1-138)_2010년 이면도로 정비공사(연간단가)설계변경내역서(2차) 2" xfId="9275"/>
    <cellStyle name="콤_06-부대공_02-배수공_설계서_2010년 이면도로 정비공사(연간단가)설계변경내역서(2차)" xfId="5159"/>
    <cellStyle name="콤_06-부대공_02-배수공_설계서_2010년 이면도로 정비공사(연간단가)설계변경내역서(2차) 2" xfId="9276"/>
    <cellStyle name="콤_06-부대공_02-배수공_토공" xfId="3502"/>
    <cellStyle name="콤_06-부대공_02-배수공_토공 2" xfId="9277"/>
    <cellStyle name="콤_06-부대공_02-배수공_토공 2 2" xfId="10650"/>
    <cellStyle name="콤_06-부대공_02-배수공_토공_2.중곡빗물펌프장토공" xfId="11658"/>
    <cellStyle name="콤_06-부대공_02-배수공_토공_2.중곡빗물펌프장토공 2" xfId="11659"/>
    <cellStyle name="콤_06-부대공_02-배수공_토공_세종대우회토공" xfId="11660"/>
    <cellStyle name="콤_06-부대공_02-배수공_토공_세종대우회토공 2" xfId="11661"/>
    <cellStyle name="콤_06-부대공_02-배수공_토공_오거리토공" xfId="11662"/>
    <cellStyle name="콤_06-부대공_02-배수공_토공_오거리토공 2" xfId="11663"/>
    <cellStyle name="콤_06-부대공_02-배수공_토공_중곡빗물펌프장토공" xfId="11664"/>
    <cellStyle name="콤_06-부대공_02-배수공_토공_중곡빗물펌프장토공 2" xfId="11665"/>
    <cellStyle name="콤_06-부대공_02-배수공_토공_중곡빗물펌프장토공1" xfId="11666"/>
    <cellStyle name="콤_06-부대공_02-배수공_토공_중곡빗물펌프장토공1 2" xfId="11667"/>
    <cellStyle name="콤_06-부대공_02-배수공_토공_중곡펌프장토공1" xfId="11668"/>
    <cellStyle name="콤_06-부대공_02-배수공_토공_중곡펌프장토공1 2" xfId="11669"/>
    <cellStyle name="콤_06-부대공_02-배수공_토공_천호대로남측준공수량(토공)" xfId="11670"/>
    <cellStyle name="콤_06-부대공_02-배수공_토공_천호대로남측준공수량(토공) 2" xfId="11671"/>
    <cellStyle name="콤_06-부대공_02-배수공_토공_한국화장품토공" xfId="11672"/>
    <cellStyle name="콤_06-부대공_02-배수공_토공_한국화장품토공 2" xfId="11673"/>
    <cellStyle name="콤_2.중곡빗물펌프장토공(BOX구간)" xfId="11674"/>
    <cellStyle name="콤_2.중곡빗물펌프장토공(BOX구간) 2" xfId="11675"/>
    <cellStyle name="콤_깨기수량(전농초교)" xfId="3503"/>
    <cellStyle name="콤_깨기수량(전농초교) 2" xfId="9278"/>
    <cellStyle name="콤_깨기수량(전농초교) 2 2" xfId="10651"/>
    <cellStyle name="콤_깨기수량(전농초교)_1.토공및깨기수량(소의초교)" xfId="3504"/>
    <cellStyle name="콤_깨기수량(전농초교)_1.토공및깨기수량(소의초교) 2" xfId="9279"/>
    <cellStyle name="콤_깨기수량(전농초교)_1.토공및깨기수량(소의초교) 2 2" xfId="10652"/>
    <cellStyle name="콤_깨기수량(전농초교)_2.칼라아스콘(소의초등)" xfId="3505"/>
    <cellStyle name="콤_깨기수량(전농초교)_2.칼라아스콘(소의초등) 2" xfId="9280"/>
    <cellStyle name="콤_깨기수량(전농초교)_2.칼라아스콘(소의초등) 2 2" xfId="10653"/>
    <cellStyle name="콤_깨기수량(전농초교)_2.포장공(전농초교)" xfId="3506"/>
    <cellStyle name="콤_깨기수량(전농초교)_2.포장공(전농초교) 2" xfId="9281"/>
    <cellStyle name="콤_깨기수량(전농초교)_2.포장공(전농초교) 2 2" xfId="10654"/>
    <cellStyle name="콤_깨기수량(전농초교)_3.부대공(소의초교)" xfId="3507"/>
    <cellStyle name="콤_깨기수량(전농초교)_3.부대공(소의초교) 2" xfId="9282"/>
    <cellStyle name="콤_깨기수량(전농초교)_3.부대공(소의초교) 2 2" xfId="10655"/>
    <cellStyle name="콤_깨기수량(전농초교)_고원식포장" xfId="3508"/>
    <cellStyle name="콤_깨기수량(전농초교)_고원식포장 2" xfId="9283"/>
    <cellStyle name="콤_깨기수량(전농초교)_고원식포장 2 2" xfId="10656"/>
    <cellStyle name="콤_부대공" xfId="3509"/>
    <cellStyle name="콤_부대공 2" xfId="9284"/>
    <cellStyle name="콤_부대공 2 2" xfId="10658"/>
    <cellStyle name="콤_부대공 3" xfId="9285"/>
    <cellStyle name="콤_부대공 3 2" xfId="10659"/>
    <cellStyle name="콤_부대공 4" xfId="10657"/>
    <cellStyle name="콤_부대공사" xfId="3510"/>
    <cellStyle name="콤_부대공사 2" xfId="9286"/>
    <cellStyle name="콤_부대공사 2 2" xfId="10661"/>
    <cellStyle name="콤_부대공사 3" xfId="9287"/>
    <cellStyle name="콤_부대공사 3 2" xfId="10662"/>
    <cellStyle name="콤_부대공사 4" xfId="10660"/>
    <cellStyle name="콤_부대공사단위수량" xfId="3511"/>
    <cellStyle name="콤_부대공사단위수량 2" xfId="9288"/>
    <cellStyle name="콤_부대공사단위수량 2 2" xfId="10664"/>
    <cellStyle name="콤_부대공사단위수량 3" xfId="9289"/>
    <cellStyle name="콤_부대공사단위수량 3 2" xfId="10665"/>
    <cellStyle name="콤_부대공사단위수량 4" xfId="10663"/>
    <cellStyle name="콤_산성교 성능개선 수량산출서_09.01.16" xfId="3512"/>
    <cellStyle name="콤_산성교 성능개선 수량산출서_09.01.16 2" xfId="9290"/>
    <cellStyle name="콤_산성교 성능개선 수량산출서_09.01.16 2 2" xfId="10666"/>
    <cellStyle name="콤_설계서(갑지)0223" xfId="5160"/>
    <cellStyle name="콤_설계서(갑지)0223 2" xfId="9291"/>
    <cellStyle name="콤_수량산출서(수정)" xfId="3513"/>
    <cellStyle name="콤_수량산출서(수정) 2" xfId="9292"/>
    <cellStyle name="콤_수량산출서(수정) 2 2" xfId="10667"/>
    <cellStyle name="콤_수량산출서(수정)_01.토공및구조물깨기" xfId="3514"/>
    <cellStyle name="콤_수량산출서(수정)_01.토공및구조물깨기 2" xfId="9293"/>
    <cellStyle name="콤_수량산출서(수정)_01.토공및구조물깨기 2 2" xfId="10668"/>
    <cellStyle name="콤_수량산출서(수정)_01-토공_02-배수공" xfId="3515"/>
    <cellStyle name="콤_수량산출서(수정)_01-토공_02-배수공 2" xfId="5161"/>
    <cellStyle name="콤_수량산출서(수정)_01-토공_02-배수공 2 2" xfId="9295"/>
    <cellStyle name="콤_수량산출서(수정)_01-토공_02-배수공 3" xfId="9294"/>
    <cellStyle name="콤_수량산출서(수정)_01-토공_02-배수공 4" xfId="10669"/>
    <cellStyle name="콤_수량산출서(수정)_01-토공_02-배수공_(0831)설변내역(태화관길)" xfId="5162"/>
    <cellStyle name="콤_수량산출서(수정)_01-토공_02-배수공_(0831)설변내역(태화관길) 2" xfId="9296"/>
    <cellStyle name="콤_수량산출서(수정)_01-토공_02-배수공_(0831)설변내역(태화관길)_2010년 이면도로 정비공사(연간단가)설계변경내역서(2차)" xfId="5163"/>
    <cellStyle name="콤_수량산출서(수정)_01-토공_02-배수공_(0831)설변내역(태화관길)_2010년 이면도로 정비공사(연간단가)설계변경내역서(2차) 2" xfId="9297"/>
    <cellStyle name="콤_수량산출서(수정)_01-토공_02-배수공_(0906)설변내역(낙원동1)" xfId="5164"/>
    <cellStyle name="콤_수량산출서(수정)_01-토공_02-배수공_(0906)설변내역(낙원동1) 2" xfId="9298"/>
    <cellStyle name="콤_수량산출서(수정)_01-토공_02-배수공_(0906)설변내역(낙원동1)_2010년 이면도로 정비공사(연간단가)설계변경내역서(2차)" xfId="5165"/>
    <cellStyle name="콤_수량산출서(수정)_01-토공_02-배수공_(0906)설변내역(낙원동1)_2010년 이면도로 정비공사(연간단가)설계변경내역서(2차) 2" xfId="9299"/>
    <cellStyle name="콤_수량산출서(수정)_01-토공_02-배수공_002설변내역(낙원동1-138)" xfId="5166"/>
    <cellStyle name="콤_수량산출서(수정)_01-토공_02-배수공_002설변내역(낙원동1-138) 2" xfId="9300"/>
    <cellStyle name="콤_수량산출서(수정)_01-토공_02-배수공_002설변내역(낙원동1-138)_2010년 이면도로 정비공사(연간단가)설계변경내역서(2차)" xfId="5167"/>
    <cellStyle name="콤_수량산출서(수정)_01-토공_02-배수공_002설변내역(낙원동1-138)_2010년 이면도로 정비공사(연간단가)설계변경내역서(2차) 2" xfId="9301"/>
    <cellStyle name="콤_수량산출서(수정)_01-토공_02-배수공_2.중곡빗물펌프장토공(BOX구간)" xfId="11676"/>
    <cellStyle name="콤_수량산출서(수정)_01-토공_02-배수공_2.중곡빗물펌프장토공(BOX구간) 2" xfId="11677"/>
    <cellStyle name="콤_수량산출서(수정)_01-토공_02-배수공_2010년 이면도로 정비공사(연간단가)설계변경내역서(2차)" xfId="5168"/>
    <cellStyle name="콤_수량산출서(수정)_01-토공_02-배수공_2010년 이면도로 정비공사(연간단가)설계변경내역서(2차) 2" xfId="9302"/>
    <cellStyle name="콤_수량산출서(수정)_01-토공_02-배수공_남측토공" xfId="11678"/>
    <cellStyle name="콤_수량산출서(수정)_01-토공_02-배수공_남측토공 2" xfId="11679"/>
    <cellStyle name="콤_수량산출서(수정)_01-토공_02-배수공_남측토공_2.중곡빗물펌프장토공" xfId="11680"/>
    <cellStyle name="콤_수량산출서(수정)_01-토공_02-배수공_남측토공_2.중곡빗물펌프장토공 2" xfId="11681"/>
    <cellStyle name="콤_수량산출서(수정)_01-토공_02-배수공_남측토공_천호대로남측준공수량(토공)" xfId="11682"/>
    <cellStyle name="콤_수량산출서(수정)_01-토공_02-배수공_남측토공_천호대로남측준공수량(토공) 2" xfId="11683"/>
    <cellStyle name="콤_수량산출서(수정)_01-토공_02-배수공_내역서(상도동159번지,김주성)" xfId="5169"/>
    <cellStyle name="콤_수량산출서(수정)_01-토공_02-배수공_내역서(상도동159번지,김주성) 2" xfId="9303"/>
    <cellStyle name="콤_수량산출서(수정)_01-토공_02-배수공_내역서(상도동159번지,김주성)_(0831)설변내역(태화관길)" xfId="5170"/>
    <cellStyle name="콤_수량산출서(수정)_01-토공_02-배수공_내역서(상도동159번지,김주성)_(0831)설변내역(태화관길) 2" xfId="9304"/>
    <cellStyle name="콤_수량산출서(수정)_01-토공_02-배수공_내역서(상도동159번지,김주성)_(0831)설변내역(태화관길)_2010년 이면도로 정비공사(연간단가)설계변경내역서(2차)" xfId="5171"/>
    <cellStyle name="콤_수량산출서(수정)_01-토공_02-배수공_내역서(상도동159번지,김주성)_(0831)설변내역(태화관길)_2010년 이면도로 정비공사(연간단가)설계변경내역서(2차) 2" xfId="9305"/>
    <cellStyle name="콤_수량산출서(수정)_01-토공_02-배수공_내역서(상도동159번지,김주성)_(0906)설변내역(낙원동1)" xfId="5172"/>
    <cellStyle name="콤_수량산출서(수정)_01-토공_02-배수공_내역서(상도동159번지,김주성)_(0906)설변내역(낙원동1) 2" xfId="9306"/>
    <cellStyle name="콤_수량산출서(수정)_01-토공_02-배수공_내역서(상도동159번지,김주성)_(0906)설변내역(낙원동1)_2010년 이면도로 정비공사(연간단가)설계변경내역서(2차)" xfId="5173"/>
    <cellStyle name="콤_수량산출서(수정)_01-토공_02-배수공_내역서(상도동159번지,김주성)_(0906)설변내역(낙원동1)_2010년 이면도로 정비공사(연간단가)설계변경내역서(2차) 2" xfId="9307"/>
    <cellStyle name="콤_수량산출서(수정)_01-토공_02-배수공_내역서(상도동159번지,김주성)_002설변내역(낙원동1-138)" xfId="5174"/>
    <cellStyle name="콤_수량산출서(수정)_01-토공_02-배수공_내역서(상도동159번지,김주성)_002설변내역(낙원동1-138) 2" xfId="9308"/>
    <cellStyle name="콤_수량산출서(수정)_01-토공_02-배수공_내역서(상도동159번지,김주성)_002설변내역(낙원동1-138)_2010년 이면도로 정비공사(연간단가)설계변경내역서(2차)" xfId="5175"/>
    <cellStyle name="콤_수량산출서(수정)_01-토공_02-배수공_내역서(상도동159번지,김주성)_002설변내역(낙원동1-138)_2010년 이면도로 정비공사(연간단가)설계변경내역서(2차) 2" xfId="9309"/>
    <cellStyle name="콤_수량산출서(수정)_01-토공_02-배수공_내역서(상도동159번지,김주성)_2010년 이면도로 정비공사(연간단가)설계변경내역서(2차)" xfId="5176"/>
    <cellStyle name="콤_수량산출서(수정)_01-토공_02-배수공_내역서(상도동159번지,김주성)_2010년 이면도로 정비공사(연간단가)설계변경내역서(2차) 2" xfId="9310"/>
    <cellStyle name="콤_수량산출서(수정)_01-토공_02-배수공_설계서" xfId="5177"/>
    <cellStyle name="콤_수량산출서(수정)_01-토공_02-배수공_설계서 2" xfId="9311"/>
    <cellStyle name="콤_수량산출서(수정)_01-토공_02-배수공_설계서_(0831)설변내역(태화관길)" xfId="5178"/>
    <cellStyle name="콤_수량산출서(수정)_01-토공_02-배수공_설계서_(0831)설변내역(태화관길) 2" xfId="9312"/>
    <cellStyle name="콤_수량산출서(수정)_01-토공_02-배수공_설계서_(0831)설변내역(태화관길)_2010년 이면도로 정비공사(연간단가)설계변경내역서(2차)" xfId="5179"/>
    <cellStyle name="콤_수량산출서(수정)_01-토공_02-배수공_설계서_(0831)설변내역(태화관길)_2010년 이면도로 정비공사(연간단가)설계변경내역서(2차) 2" xfId="9313"/>
    <cellStyle name="콤_수량산출서(수정)_01-토공_02-배수공_설계서_(0906)설변내역(낙원동1)" xfId="5180"/>
    <cellStyle name="콤_수량산출서(수정)_01-토공_02-배수공_설계서_(0906)설변내역(낙원동1) 2" xfId="9314"/>
    <cellStyle name="콤_수량산출서(수정)_01-토공_02-배수공_설계서_(0906)설변내역(낙원동1)_2010년 이면도로 정비공사(연간단가)설계변경내역서(2차)" xfId="5181"/>
    <cellStyle name="콤_수량산출서(수정)_01-토공_02-배수공_설계서_(0906)설변내역(낙원동1)_2010년 이면도로 정비공사(연간단가)설계변경내역서(2차) 2" xfId="9315"/>
    <cellStyle name="콤_수량산출서(수정)_01-토공_02-배수공_설계서_002설변내역(낙원동1-138)" xfId="5182"/>
    <cellStyle name="콤_수량산출서(수정)_01-토공_02-배수공_설계서_002설변내역(낙원동1-138) 2" xfId="9316"/>
    <cellStyle name="콤_수량산출서(수정)_01-토공_02-배수공_설계서_002설변내역(낙원동1-138)_2010년 이면도로 정비공사(연간단가)설계변경내역서(2차)" xfId="5183"/>
    <cellStyle name="콤_수량산출서(수정)_01-토공_02-배수공_설계서_002설변내역(낙원동1-138)_2010년 이면도로 정비공사(연간단가)설계변경내역서(2차) 2" xfId="9317"/>
    <cellStyle name="콤_수량산출서(수정)_01-토공_02-배수공_설계서_2010년 이면도로 정비공사(연간단가)설계변경내역서(2차)" xfId="5184"/>
    <cellStyle name="콤_수량산출서(수정)_01-토공_02-배수공_설계서_2010년 이면도로 정비공사(연간단가)설계변경내역서(2차) 2" xfId="9318"/>
    <cellStyle name="콤_수량산출서(수정)_01-토공_02-배수공_토공" xfId="3516"/>
    <cellStyle name="콤_수량산출서(수정)_01-토공_02-배수공_토공 2" xfId="9319"/>
    <cellStyle name="콤_수량산출서(수정)_01-토공_02-배수공_토공 2 2" xfId="10670"/>
    <cellStyle name="콤_수량산출서(수정)_01-토공_02-배수공_토공_2.중곡빗물펌프장토공" xfId="11684"/>
    <cellStyle name="콤_수량산출서(수정)_01-토공_02-배수공_토공_2.중곡빗물펌프장토공 2" xfId="11685"/>
    <cellStyle name="콤_수량산출서(수정)_01-토공_02-배수공_토공_세종대우회토공" xfId="11686"/>
    <cellStyle name="콤_수량산출서(수정)_01-토공_02-배수공_토공_세종대우회토공 2" xfId="11687"/>
    <cellStyle name="콤_수량산출서(수정)_01-토공_02-배수공_토공_오거리토공" xfId="11688"/>
    <cellStyle name="콤_수량산출서(수정)_01-토공_02-배수공_토공_오거리토공 2" xfId="11689"/>
    <cellStyle name="콤_수량산출서(수정)_01-토공_02-배수공_토공_중곡빗물펌프장토공" xfId="11690"/>
    <cellStyle name="콤_수량산출서(수정)_01-토공_02-배수공_토공_중곡빗물펌프장토공 2" xfId="11691"/>
    <cellStyle name="콤_수량산출서(수정)_01-토공_02-배수공_토공_중곡빗물펌프장토공1" xfId="11692"/>
    <cellStyle name="콤_수량산출서(수정)_01-토공_02-배수공_토공_중곡빗물펌프장토공1 2" xfId="11693"/>
    <cellStyle name="콤_수량산출서(수정)_01-토공_02-배수공_토공_중곡펌프장토공1" xfId="11694"/>
    <cellStyle name="콤_수량산출서(수정)_01-토공_02-배수공_토공_중곡펌프장토공1 2" xfId="11695"/>
    <cellStyle name="콤_수량산출서(수정)_01-토공_02-배수공_토공_천호대로남측준공수량(토공)" xfId="11696"/>
    <cellStyle name="콤_수량산출서(수정)_01-토공_02-배수공_토공_천호대로남측준공수량(토공) 2" xfId="11697"/>
    <cellStyle name="콤_수량산출서(수정)_01-토공_02-배수공_토공_한국화장품토공" xfId="11698"/>
    <cellStyle name="콤_수량산출서(수정)_01-토공_02-배수공_토공_한국화장품토공 2" xfId="11699"/>
    <cellStyle name="콤_수량산출서(수정)_02-배수공" xfId="3517"/>
    <cellStyle name="콤_수량산출서(수정)_02-배수공 2" xfId="5185"/>
    <cellStyle name="콤_수량산출서(수정)_02-배수공 2 2" xfId="9321"/>
    <cellStyle name="콤_수량산출서(수정)_02-배수공 3" xfId="9320"/>
    <cellStyle name="콤_수량산출서(수정)_02-배수공 4" xfId="10671"/>
    <cellStyle name="콤_수량산출서(수정)_02-배수공_(0831)설변내역(태화관길)" xfId="5186"/>
    <cellStyle name="콤_수량산출서(수정)_02-배수공_(0831)설변내역(태화관길) 2" xfId="9322"/>
    <cellStyle name="콤_수량산출서(수정)_02-배수공_(0831)설변내역(태화관길)_2010년 이면도로 정비공사(연간단가)설계변경내역서(2차)" xfId="5187"/>
    <cellStyle name="콤_수량산출서(수정)_02-배수공_(0831)설변내역(태화관길)_2010년 이면도로 정비공사(연간단가)설계변경내역서(2차) 2" xfId="9323"/>
    <cellStyle name="콤_수량산출서(수정)_02-배수공_(0906)설변내역(낙원동1)" xfId="5188"/>
    <cellStyle name="콤_수량산출서(수정)_02-배수공_(0906)설변내역(낙원동1) 2" xfId="9324"/>
    <cellStyle name="콤_수량산출서(수정)_02-배수공_(0906)설변내역(낙원동1)_2010년 이면도로 정비공사(연간단가)설계변경내역서(2차)" xfId="5189"/>
    <cellStyle name="콤_수량산출서(수정)_02-배수공_(0906)설변내역(낙원동1)_2010년 이면도로 정비공사(연간단가)설계변경내역서(2차) 2" xfId="9325"/>
    <cellStyle name="콤_수량산출서(수정)_02-배수공_002설변내역(낙원동1-138)" xfId="5190"/>
    <cellStyle name="콤_수량산출서(수정)_02-배수공_002설변내역(낙원동1-138) 2" xfId="9326"/>
    <cellStyle name="콤_수량산출서(수정)_02-배수공_002설변내역(낙원동1-138)_2010년 이면도로 정비공사(연간단가)설계변경내역서(2차)" xfId="5191"/>
    <cellStyle name="콤_수량산출서(수정)_02-배수공_002설변내역(낙원동1-138)_2010년 이면도로 정비공사(연간단가)설계변경내역서(2차) 2" xfId="9327"/>
    <cellStyle name="콤_수량산출서(수정)_02-배수공_02-반중력식옹벽" xfId="3518"/>
    <cellStyle name="콤_수량산출서(수정)_02-배수공_02-반중력식옹벽 2" xfId="5192"/>
    <cellStyle name="콤_수량산출서(수정)_02-배수공_02-반중력식옹벽 2 2" xfId="9329"/>
    <cellStyle name="콤_수량산출서(수정)_02-배수공_02-반중력식옹벽 3" xfId="9328"/>
    <cellStyle name="콤_수량산출서(수정)_02-배수공_02-반중력식옹벽 4" xfId="10672"/>
    <cellStyle name="콤_수량산출서(수정)_02-배수공_02-반중력식옹벽_(0831)설변내역(태화관길)" xfId="5193"/>
    <cellStyle name="콤_수량산출서(수정)_02-배수공_02-반중력식옹벽_(0831)설변내역(태화관길) 2" xfId="9330"/>
    <cellStyle name="콤_수량산출서(수정)_02-배수공_02-반중력식옹벽_(0831)설변내역(태화관길)_2010년 이면도로 정비공사(연간단가)설계변경내역서(2차)" xfId="5194"/>
    <cellStyle name="콤_수량산출서(수정)_02-배수공_02-반중력식옹벽_(0831)설변내역(태화관길)_2010년 이면도로 정비공사(연간단가)설계변경내역서(2차) 2" xfId="9331"/>
    <cellStyle name="콤_수량산출서(수정)_02-배수공_02-반중력식옹벽_(0906)설변내역(낙원동1)" xfId="5195"/>
    <cellStyle name="콤_수량산출서(수정)_02-배수공_02-반중력식옹벽_(0906)설변내역(낙원동1) 2" xfId="9332"/>
    <cellStyle name="콤_수량산출서(수정)_02-배수공_02-반중력식옹벽_(0906)설변내역(낙원동1)_2010년 이면도로 정비공사(연간단가)설계변경내역서(2차)" xfId="5196"/>
    <cellStyle name="콤_수량산출서(수정)_02-배수공_02-반중력식옹벽_(0906)설변내역(낙원동1)_2010년 이면도로 정비공사(연간단가)설계변경내역서(2차) 2" xfId="9333"/>
    <cellStyle name="콤_수량산출서(수정)_02-배수공_02-반중력식옹벽_002설변내역(낙원동1-138)" xfId="5197"/>
    <cellStyle name="콤_수량산출서(수정)_02-배수공_02-반중력식옹벽_002설변내역(낙원동1-138) 2" xfId="9334"/>
    <cellStyle name="콤_수량산출서(수정)_02-배수공_02-반중력식옹벽_002설변내역(낙원동1-138)_2010년 이면도로 정비공사(연간단가)설계변경내역서(2차)" xfId="5198"/>
    <cellStyle name="콤_수량산출서(수정)_02-배수공_02-반중력식옹벽_002설변내역(낙원동1-138)_2010년 이면도로 정비공사(연간단가)설계변경내역서(2차) 2" xfId="9335"/>
    <cellStyle name="콤_수량산출서(수정)_02-배수공_02-반중력식옹벽_2.중곡빗물펌프장토공(BOX구간)" xfId="11700"/>
    <cellStyle name="콤_수량산출서(수정)_02-배수공_02-반중력식옹벽_2.중곡빗물펌프장토공(BOX구간) 2" xfId="11701"/>
    <cellStyle name="콤_수량산출서(수정)_02-배수공_02-반중력식옹벽_2010년 이면도로 정비공사(연간단가)설계변경내역서(2차)" xfId="5199"/>
    <cellStyle name="콤_수량산출서(수정)_02-배수공_02-반중력식옹벽_2010년 이면도로 정비공사(연간단가)설계변경내역서(2차) 2" xfId="9336"/>
    <cellStyle name="콤_수량산출서(수정)_02-배수공_02-반중력식옹벽_남측토공" xfId="11702"/>
    <cellStyle name="콤_수량산출서(수정)_02-배수공_02-반중력식옹벽_남측토공 2" xfId="11703"/>
    <cellStyle name="콤_수량산출서(수정)_02-배수공_02-반중력식옹벽_남측토공_2.중곡빗물펌프장토공" xfId="11704"/>
    <cellStyle name="콤_수량산출서(수정)_02-배수공_02-반중력식옹벽_남측토공_2.중곡빗물펌프장토공 2" xfId="11705"/>
    <cellStyle name="콤_수량산출서(수정)_02-배수공_02-반중력식옹벽_남측토공_천호대로남측준공수량(토공)" xfId="11706"/>
    <cellStyle name="콤_수량산출서(수정)_02-배수공_02-반중력식옹벽_남측토공_천호대로남측준공수량(토공) 2" xfId="11707"/>
    <cellStyle name="콤_수량산출서(수정)_02-배수공_02-반중력식옹벽_내역서(상도동159번지,김주성)" xfId="5200"/>
    <cellStyle name="콤_수량산출서(수정)_02-배수공_02-반중력식옹벽_내역서(상도동159번지,김주성) 2" xfId="9337"/>
    <cellStyle name="콤_수량산출서(수정)_02-배수공_02-반중력식옹벽_내역서(상도동159번지,김주성)_(0831)설변내역(태화관길)" xfId="5201"/>
    <cellStyle name="콤_수량산출서(수정)_02-배수공_02-반중력식옹벽_내역서(상도동159번지,김주성)_(0831)설변내역(태화관길) 2" xfId="9338"/>
    <cellStyle name="콤_수량산출서(수정)_02-배수공_02-반중력식옹벽_내역서(상도동159번지,김주성)_(0831)설변내역(태화관길)_2010년 이면도로 정비공사(연간단가)설계변경내역서(2차)" xfId="5202"/>
    <cellStyle name="콤_수량산출서(수정)_02-배수공_02-반중력식옹벽_내역서(상도동159번지,김주성)_(0831)설변내역(태화관길)_2010년 이면도로 정비공사(연간단가)설계변경내역서(2차) 2" xfId="9339"/>
    <cellStyle name="콤_수량산출서(수정)_02-배수공_02-반중력식옹벽_내역서(상도동159번지,김주성)_(0906)설변내역(낙원동1)" xfId="5203"/>
    <cellStyle name="콤_수량산출서(수정)_02-배수공_02-반중력식옹벽_내역서(상도동159번지,김주성)_(0906)설변내역(낙원동1) 2" xfId="9340"/>
    <cellStyle name="콤_수량산출서(수정)_02-배수공_02-반중력식옹벽_내역서(상도동159번지,김주성)_(0906)설변내역(낙원동1)_2010년 이면도로 정비공사(연간단가)설계변경내역서(2차)" xfId="5204"/>
    <cellStyle name="콤_수량산출서(수정)_02-배수공_02-반중력식옹벽_내역서(상도동159번지,김주성)_(0906)설변내역(낙원동1)_2010년 이면도로 정비공사(연간단가)설계변경내역서(2차) 2" xfId="9341"/>
    <cellStyle name="콤_수량산출서(수정)_02-배수공_02-반중력식옹벽_내역서(상도동159번지,김주성)_002설변내역(낙원동1-138)" xfId="5205"/>
    <cellStyle name="콤_수량산출서(수정)_02-배수공_02-반중력식옹벽_내역서(상도동159번지,김주성)_002설변내역(낙원동1-138) 2" xfId="9342"/>
    <cellStyle name="콤_수량산출서(수정)_02-배수공_02-반중력식옹벽_내역서(상도동159번지,김주성)_002설변내역(낙원동1-138)_2010년 이면도로 정비공사(연간단가)설계변경내역서(2차)" xfId="5206"/>
    <cellStyle name="콤_수량산출서(수정)_02-배수공_02-반중력식옹벽_내역서(상도동159번지,김주성)_002설변내역(낙원동1-138)_2010년 이면도로 정비공사(연간단가)설계변경내역서(2차) 2" xfId="9343"/>
    <cellStyle name="콤_수량산출서(수정)_02-배수공_02-반중력식옹벽_내역서(상도동159번지,김주성)_2010년 이면도로 정비공사(연간단가)설계변경내역서(2차)" xfId="5207"/>
    <cellStyle name="콤_수량산출서(수정)_02-배수공_02-반중력식옹벽_내역서(상도동159번지,김주성)_2010년 이면도로 정비공사(연간단가)설계변경내역서(2차) 2" xfId="9344"/>
    <cellStyle name="콤_수량산출서(수정)_02-배수공_02-반중력식옹벽_설계서" xfId="5208"/>
    <cellStyle name="콤_수량산출서(수정)_02-배수공_02-반중력식옹벽_설계서 2" xfId="9345"/>
    <cellStyle name="콤_수량산출서(수정)_02-배수공_02-반중력식옹벽_설계서_(0831)설변내역(태화관길)" xfId="5209"/>
    <cellStyle name="콤_수량산출서(수정)_02-배수공_02-반중력식옹벽_설계서_(0831)설변내역(태화관길) 2" xfId="9346"/>
    <cellStyle name="콤_수량산출서(수정)_02-배수공_02-반중력식옹벽_설계서_(0831)설변내역(태화관길)_2010년 이면도로 정비공사(연간단가)설계변경내역서(2차)" xfId="5210"/>
    <cellStyle name="콤_수량산출서(수정)_02-배수공_02-반중력식옹벽_설계서_(0831)설변내역(태화관길)_2010년 이면도로 정비공사(연간단가)설계변경내역서(2차) 2" xfId="9347"/>
    <cellStyle name="콤_수량산출서(수정)_02-배수공_02-반중력식옹벽_설계서_(0906)설변내역(낙원동1)" xfId="5211"/>
    <cellStyle name="콤_수량산출서(수정)_02-배수공_02-반중력식옹벽_설계서_(0906)설변내역(낙원동1) 2" xfId="9348"/>
    <cellStyle name="콤_수량산출서(수정)_02-배수공_02-반중력식옹벽_설계서_(0906)설변내역(낙원동1)_2010년 이면도로 정비공사(연간단가)설계변경내역서(2차)" xfId="5212"/>
    <cellStyle name="콤_수량산출서(수정)_02-배수공_02-반중력식옹벽_설계서_(0906)설변내역(낙원동1)_2010년 이면도로 정비공사(연간단가)설계변경내역서(2차) 2" xfId="9349"/>
    <cellStyle name="콤_수량산출서(수정)_02-배수공_02-반중력식옹벽_설계서_002설변내역(낙원동1-138)" xfId="5213"/>
    <cellStyle name="콤_수량산출서(수정)_02-배수공_02-반중력식옹벽_설계서_002설변내역(낙원동1-138) 2" xfId="9350"/>
    <cellStyle name="콤_수량산출서(수정)_02-배수공_02-반중력식옹벽_설계서_002설변내역(낙원동1-138)_2010년 이면도로 정비공사(연간단가)설계변경내역서(2차)" xfId="5214"/>
    <cellStyle name="콤_수량산출서(수정)_02-배수공_02-반중력식옹벽_설계서_002설변내역(낙원동1-138)_2010년 이면도로 정비공사(연간단가)설계변경내역서(2차) 2" xfId="9351"/>
    <cellStyle name="콤_수량산출서(수정)_02-배수공_02-반중력식옹벽_설계서_2010년 이면도로 정비공사(연간단가)설계변경내역서(2차)" xfId="5215"/>
    <cellStyle name="콤_수량산출서(수정)_02-배수공_02-반중력식옹벽_설계서_2010년 이면도로 정비공사(연간단가)설계변경내역서(2차) 2" xfId="9352"/>
    <cellStyle name="콤_수량산출서(수정)_02-배수공_02-반중력식옹벽_토공" xfId="3519"/>
    <cellStyle name="콤_수량산출서(수정)_02-배수공_02-반중력식옹벽_토공 2" xfId="9353"/>
    <cellStyle name="콤_수량산출서(수정)_02-배수공_02-반중력식옹벽_토공 2 2" xfId="10673"/>
    <cellStyle name="콤_수량산출서(수정)_02-배수공_02-반중력식옹벽_토공_2.중곡빗물펌프장토공" xfId="11708"/>
    <cellStyle name="콤_수량산출서(수정)_02-배수공_02-반중력식옹벽_토공_2.중곡빗물펌프장토공 2" xfId="11709"/>
    <cellStyle name="콤_수량산출서(수정)_02-배수공_02-반중력식옹벽_토공_세종대우회토공" xfId="11710"/>
    <cellStyle name="콤_수량산출서(수정)_02-배수공_02-반중력식옹벽_토공_세종대우회토공 2" xfId="11711"/>
    <cellStyle name="콤_수량산출서(수정)_02-배수공_02-반중력식옹벽_토공_오거리토공" xfId="11712"/>
    <cellStyle name="콤_수량산출서(수정)_02-배수공_02-반중력식옹벽_토공_오거리토공 2" xfId="11713"/>
    <cellStyle name="콤_수량산출서(수정)_02-배수공_02-반중력식옹벽_토공_중곡빗물펌프장토공" xfId="11714"/>
    <cellStyle name="콤_수량산출서(수정)_02-배수공_02-반중력식옹벽_토공_중곡빗물펌프장토공 2" xfId="11715"/>
    <cellStyle name="콤_수량산출서(수정)_02-배수공_02-반중력식옹벽_토공_중곡빗물펌프장토공1" xfId="11716"/>
    <cellStyle name="콤_수량산출서(수정)_02-배수공_02-반중력식옹벽_토공_중곡빗물펌프장토공1 2" xfId="11717"/>
    <cellStyle name="콤_수량산출서(수정)_02-배수공_02-반중력식옹벽_토공_중곡펌프장토공1" xfId="11718"/>
    <cellStyle name="콤_수량산출서(수정)_02-배수공_02-반중력식옹벽_토공_중곡펌프장토공1 2" xfId="11719"/>
    <cellStyle name="콤_수량산출서(수정)_02-배수공_02-반중력식옹벽_토공_천호대로남측준공수량(토공)" xfId="11720"/>
    <cellStyle name="콤_수량산출서(수정)_02-배수공_02-반중력식옹벽_토공_천호대로남측준공수량(토공) 2" xfId="11721"/>
    <cellStyle name="콤_수량산출서(수정)_02-배수공_02-반중력식옹벽_토공_한국화장품토공" xfId="11722"/>
    <cellStyle name="콤_수량산출서(수정)_02-배수공_02-반중력식옹벽_토공_한국화장품토공 2" xfId="11723"/>
    <cellStyle name="콤_수량산출서(수정)_02-배수공_02-배수공" xfId="3520"/>
    <cellStyle name="콤_수량산출서(수정)_02-배수공_02-배수공 2" xfId="5216"/>
    <cellStyle name="콤_수량산출서(수정)_02-배수공_02-배수공 2 2" xfId="9355"/>
    <cellStyle name="콤_수량산출서(수정)_02-배수공_02-배수공 3" xfId="9354"/>
    <cellStyle name="콤_수량산출서(수정)_02-배수공_02-배수공 4" xfId="10674"/>
    <cellStyle name="콤_수량산출서(수정)_02-배수공_02-배수공_(0831)설변내역(태화관길)" xfId="5217"/>
    <cellStyle name="콤_수량산출서(수정)_02-배수공_02-배수공_(0831)설변내역(태화관길) 2" xfId="9356"/>
    <cellStyle name="콤_수량산출서(수정)_02-배수공_02-배수공_(0831)설변내역(태화관길)_2010년 이면도로 정비공사(연간단가)설계변경내역서(2차)" xfId="5218"/>
    <cellStyle name="콤_수량산출서(수정)_02-배수공_02-배수공_(0831)설변내역(태화관길)_2010년 이면도로 정비공사(연간단가)설계변경내역서(2차) 2" xfId="9357"/>
    <cellStyle name="콤_수량산출서(수정)_02-배수공_02-배수공_(0906)설변내역(낙원동1)" xfId="5219"/>
    <cellStyle name="콤_수량산출서(수정)_02-배수공_02-배수공_(0906)설변내역(낙원동1) 2" xfId="9358"/>
    <cellStyle name="콤_수량산출서(수정)_02-배수공_02-배수공_(0906)설변내역(낙원동1)_2010년 이면도로 정비공사(연간단가)설계변경내역서(2차)" xfId="5220"/>
    <cellStyle name="콤_수량산출서(수정)_02-배수공_02-배수공_(0906)설변내역(낙원동1)_2010년 이면도로 정비공사(연간단가)설계변경내역서(2차) 2" xfId="9359"/>
    <cellStyle name="콤_수량산출서(수정)_02-배수공_02-배수공_002설변내역(낙원동1-138)" xfId="5221"/>
    <cellStyle name="콤_수량산출서(수정)_02-배수공_02-배수공_002설변내역(낙원동1-138) 2" xfId="9360"/>
    <cellStyle name="콤_수량산출서(수정)_02-배수공_02-배수공_002설변내역(낙원동1-138)_2010년 이면도로 정비공사(연간단가)설계변경내역서(2차)" xfId="5222"/>
    <cellStyle name="콤_수량산출서(수정)_02-배수공_02-배수공_002설변내역(낙원동1-138)_2010년 이면도로 정비공사(연간단가)설계변경내역서(2차) 2" xfId="9361"/>
    <cellStyle name="콤_수량산출서(수정)_02-배수공_02-배수공_2.중곡빗물펌프장토공(BOX구간)" xfId="11724"/>
    <cellStyle name="콤_수량산출서(수정)_02-배수공_02-배수공_2.중곡빗물펌프장토공(BOX구간) 2" xfId="11725"/>
    <cellStyle name="콤_수량산출서(수정)_02-배수공_02-배수공_2010년 이면도로 정비공사(연간단가)설계변경내역서(2차)" xfId="5223"/>
    <cellStyle name="콤_수량산출서(수정)_02-배수공_02-배수공_2010년 이면도로 정비공사(연간단가)설계변경내역서(2차) 2" xfId="9362"/>
    <cellStyle name="콤_수량산출서(수정)_02-배수공_02-배수공_남측토공" xfId="11726"/>
    <cellStyle name="콤_수량산출서(수정)_02-배수공_02-배수공_남측토공 2" xfId="11727"/>
    <cellStyle name="콤_수량산출서(수정)_02-배수공_02-배수공_남측토공_2.중곡빗물펌프장토공" xfId="11728"/>
    <cellStyle name="콤_수량산출서(수정)_02-배수공_02-배수공_남측토공_2.중곡빗물펌프장토공 2" xfId="11729"/>
    <cellStyle name="콤_수량산출서(수정)_02-배수공_02-배수공_남측토공_천호대로남측준공수량(토공)" xfId="11730"/>
    <cellStyle name="콤_수량산출서(수정)_02-배수공_02-배수공_남측토공_천호대로남측준공수량(토공) 2" xfId="11731"/>
    <cellStyle name="콤_수량산출서(수정)_02-배수공_02-배수공_내역서(상도동159번지,김주성)" xfId="5224"/>
    <cellStyle name="콤_수량산출서(수정)_02-배수공_02-배수공_내역서(상도동159번지,김주성) 2" xfId="9363"/>
    <cellStyle name="콤_수량산출서(수정)_02-배수공_02-배수공_내역서(상도동159번지,김주성)_(0831)설변내역(태화관길)" xfId="5225"/>
    <cellStyle name="콤_수량산출서(수정)_02-배수공_02-배수공_내역서(상도동159번지,김주성)_(0831)설변내역(태화관길) 2" xfId="9364"/>
    <cellStyle name="콤_수량산출서(수정)_02-배수공_02-배수공_내역서(상도동159번지,김주성)_(0831)설변내역(태화관길)_2010년 이면도로 정비공사(연간단가)설계변경내역서(2차)" xfId="5226"/>
    <cellStyle name="콤_수량산출서(수정)_02-배수공_02-배수공_내역서(상도동159번지,김주성)_(0831)설변내역(태화관길)_2010년 이면도로 정비공사(연간단가)설계변경내역서(2차) 2" xfId="9365"/>
    <cellStyle name="콤_수량산출서(수정)_02-배수공_02-배수공_내역서(상도동159번지,김주성)_(0906)설변내역(낙원동1)" xfId="5227"/>
    <cellStyle name="콤_수량산출서(수정)_02-배수공_02-배수공_내역서(상도동159번지,김주성)_(0906)설변내역(낙원동1) 2" xfId="9366"/>
    <cellStyle name="콤_수량산출서(수정)_02-배수공_02-배수공_내역서(상도동159번지,김주성)_(0906)설변내역(낙원동1)_2010년 이면도로 정비공사(연간단가)설계변경내역서(2차)" xfId="5228"/>
    <cellStyle name="콤_수량산출서(수정)_02-배수공_02-배수공_내역서(상도동159번지,김주성)_(0906)설변내역(낙원동1)_2010년 이면도로 정비공사(연간단가)설계변경내역서(2차) 2" xfId="9367"/>
    <cellStyle name="콤_수량산출서(수정)_02-배수공_02-배수공_내역서(상도동159번지,김주성)_002설변내역(낙원동1-138)" xfId="5229"/>
    <cellStyle name="콤_수량산출서(수정)_02-배수공_02-배수공_내역서(상도동159번지,김주성)_002설변내역(낙원동1-138) 2" xfId="9368"/>
    <cellStyle name="콤_수량산출서(수정)_02-배수공_02-배수공_내역서(상도동159번지,김주성)_002설변내역(낙원동1-138)_2010년 이면도로 정비공사(연간단가)설계변경내역서(2차)" xfId="5230"/>
    <cellStyle name="콤_수량산출서(수정)_02-배수공_02-배수공_내역서(상도동159번지,김주성)_002설변내역(낙원동1-138)_2010년 이면도로 정비공사(연간단가)설계변경내역서(2차) 2" xfId="9369"/>
    <cellStyle name="콤_수량산출서(수정)_02-배수공_02-배수공_내역서(상도동159번지,김주성)_2010년 이면도로 정비공사(연간단가)설계변경내역서(2차)" xfId="5231"/>
    <cellStyle name="콤_수량산출서(수정)_02-배수공_02-배수공_내역서(상도동159번지,김주성)_2010년 이면도로 정비공사(연간단가)설계변경내역서(2차) 2" xfId="9370"/>
    <cellStyle name="콤_수량산출서(수정)_02-배수공_02-배수공_설계서" xfId="5232"/>
    <cellStyle name="콤_수량산출서(수정)_02-배수공_02-배수공_설계서 2" xfId="9371"/>
    <cellStyle name="콤_수량산출서(수정)_02-배수공_02-배수공_설계서_(0831)설변내역(태화관길)" xfId="5233"/>
    <cellStyle name="콤_수량산출서(수정)_02-배수공_02-배수공_설계서_(0831)설변내역(태화관길) 2" xfId="9372"/>
    <cellStyle name="콤_수량산출서(수정)_02-배수공_02-배수공_설계서_(0831)설변내역(태화관길)_2010년 이면도로 정비공사(연간단가)설계변경내역서(2차)" xfId="5234"/>
    <cellStyle name="콤_수량산출서(수정)_02-배수공_02-배수공_설계서_(0831)설변내역(태화관길)_2010년 이면도로 정비공사(연간단가)설계변경내역서(2차) 2" xfId="9373"/>
    <cellStyle name="콤_수량산출서(수정)_02-배수공_02-배수공_설계서_(0906)설변내역(낙원동1)" xfId="5235"/>
    <cellStyle name="콤_수량산출서(수정)_02-배수공_02-배수공_설계서_(0906)설변내역(낙원동1) 2" xfId="9374"/>
    <cellStyle name="콤_수량산출서(수정)_02-배수공_02-배수공_설계서_(0906)설변내역(낙원동1)_2010년 이면도로 정비공사(연간단가)설계변경내역서(2차)" xfId="5236"/>
    <cellStyle name="콤_수량산출서(수정)_02-배수공_02-배수공_설계서_(0906)설변내역(낙원동1)_2010년 이면도로 정비공사(연간단가)설계변경내역서(2차) 2" xfId="9375"/>
    <cellStyle name="콤_수량산출서(수정)_02-배수공_02-배수공_설계서_002설변내역(낙원동1-138)" xfId="5237"/>
    <cellStyle name="콤_수량산출서(수정)_02-배수공_02-배수공_설계서_002설변내역(낙원동1-138) 2" xfId="9376"/>
    <cellStyle name="콤_수량산출서(수정)_02-배수공_02-배수공_설계서_002설변내역(낙원동1-138)_2010년 이면도로 정비공사(연간단가)설계변경내역서(2차)" xfId="5238"/>
    <cellStyle name="콤_수량산출서(수정)_02-배수공_02-배수공_설계서_002설변내역(낙원동1-138)_2010년 이면도로 정비공사(연간단가)설계변경내역서(2차) 2" xfId="9377"/>
    <cellStyle name="콤_수량산출서(수정)_02-배수공_02-배수공_설계서_2010년 이면도로 정비공사(연간단가)설계변경내역서(2차)" xfId="5239"/>
    <cellStyle name="콤_수량산출서(수정)_02-배수공_02-배수공_설계서_2010년 이면도로 정비공사(연간단가)설계변경내역서(2차) 2" xfId="9378"/>
    <cellStyle name="콤_수량산출서(수정)_02-배수공_02-배수공_토공" xfId="3521"/>
    <cellStyle name="콤_수량산출서(수정)_02-배수공_02-배수공_토공 2" xfId="9379"/>
    <cellStyle name="콤_수량산출서(수정)_02-배수공_02-배수공_토공 2 2" xfId="10675"/>
    <cellStyle name="콤_수량산출서(수정)_02-배수공_02-배수공_토공_2.중곡빗물펌프장토공" xfId="11732"/>
    <cellStyle name="콤_수량산출서(수정)_02-배수공_02-배수공_토공_2.중곡빗물펌프장토공 2" xfId="11733"/>
    <cellStyle name="콤_수량산출서(수정)_02-배수공_02-배수공_토공_세종대우회토공" xfId="11734"/>
    <cellStyle name="콤_수량산출서(수정)_02-배수공_02-배수공_토공_세종대우회토공 2" xfId="11735"/>
    <cellStyle name="콤_수량산출서(수정)_02-배수공_02-배수공_토공_오거리토공" xfId="11736"/>
    <cellStyle name="콤_수량산출서(수정)_02-배수공_02-배수공_토공_오거리토공 2" xfId="11737"/>
    <cellStyle name="콤_수량산출서(수정)_02-배수공_02-배수공_토공_중곡빗물펌프장토공" xfId="11738"/>
    <cellStyle name="콤_수량산출서(수정)_02-배수공_02-배수공_토공_중곡빗물펌프장토공 2" xfId="11739"/>
    <cellStyle name="콤_수량산출서(수정)_02-배수공_02-배수공_토공_중곡빗물펌프장토공1" xfId="11740"/>
    <cellStyle name="콤_수량산출서(수정)_02-배수공_02-배수공_토공_중곡빗물펌프장토공1 2" xfId="11741"/>
    <cellStyle name="콤_수량산출서(수정)_02-배수공_02-배수공_토공_중곡펌프장토공1" xfId="11742"/>
    <cellStyle name="콤_수량산출서(수정)_02-배수공_02-배수공_토공_중곡펌프장토공1 2" xfId="11743"/>
    <cellStyle name="콤_수량산출서(수정)_02-배수공_02-배수공_토공_천호대로남측준공수량(토공)" xfId="11744"/>
    <cellStyle name="콤_수량산출서(수정)_02-배수공_02-배수공_토공_천호대로남측준공수량(토공) 2" xfId="11745"/>
    <cellStyle name="콤_수량산출서(수정)_02-배수공_02-배수공_토공_한국화장품토공" xfId="11746"/>
    <cellStyle name="콤_수량산출서(수정)_02-배수공_02-배수공_토공_한국화장품토공 2" xfId="11747"/>
    <cellStyle name="콤_수량산출서(수정)_02-배수공_2.중곡빗물펌프장토공(BOX구간)" xfId="11748"/>
    <cellStyle name="콤_수량산출서(수정)_02-배수공_2.중곡빗물펌프장토공(BOX구간) 2" xfId="11749"/>
    <cellStyle name="콤_수량산출서(수정)_02-배수공_2010년 이면도로 정비공사(연간단가)설계변경내역서(2차)" xfId="5240"/>
    <cellStyle name="콤_수량산출서(수정)_02-배수공_2010년 이면도로 정비공사(연간단가)설계변경내역서(2차) 2" xfId="9380"/>
    <cellStyle name="콤_수량산출서(수정)_02-배수공_가평조서" xfId="11750"/>
    <cellStyle name="콤_수량산출서(수정)_02-배수공_가평조서 2" xfId="11751"/>
    <cellStyle name="콤_수량산출서(수정)_02-배수공_가평조서_2.중곡빗물펌프장토공(BOX구간)" xfId="11752"/>
    <cellStyle name="콤_수량산출서(수정)_02-배수공_가평조서_2.중곡빗물펌프장토공(BOX구간) 2" xfId="11753"/>
    <cellStyle name="콤_수량산출서(수정)_02-배수공_남측토공" xfId="11754"/>
    <cellStyle name="콤_수량산출서(수정)_02-배수공_남측토공 2" xfId="11755"/>
    <cellStyle name="콤_수량산출서(수정)_02-배수공_남측토공_2.중곡빗물펌프장토공" xfId="11756"/>
    <cellStyle name="콤_수량산출서(수정)_02-배수공_남측토공_2.중곡빗물펌프장토공 2" xfId="11757"/>
    <cellStyle name="콤_수량산출서(수정)_02-배수공_남측토공_천호대로남측준공수량(토공)" xfId="11758"/>
    <cellStyle name="콤_수량산출서(수정)_02-배수공_남측토공_천호대로남측준공수량(토공) 2" xfId="11759"/>
    <cellStyle name="콤_수량산출서(수정)_02-배수공_내역서(상도동159번지,김주성)" xfId="5241"/>
    <cellStyle name="콤_수량산출서(수정)_02-배수공_내역서(상도동159번지,김주성) 2" xfId="9381"/>
    <cellStyle name="콤_수량산출서(수정)_02-배수공_내역서(상도동159번지,김주성)_(0831)설변내역(태화관길)" xfId="5242"/>
    <cellStyle name="콤_수량산출서(수정)_02-배수공_내역서(상도동159번지,김주성)_(0831)설변내역(태화관길) 2" xfId="9382"/>
    <cellStyle name="콤_수량산출서(수정)_02-배수공_내역서(상도동159번지,김주성)_(0831)설변내역(태화관길)_2010년 이면도로 정비공사(연간단가)설계변경내역서(2차)" xfId="5243"/>
    <cellStyle name="콤_수량산출서(수정)_02-배수공_내역서(상도동159번지,김주성)_(0831)설변내역(태화관길)_2010년 이면도로 정비공사(연간단가)설계변경내역서(2차) 2" xfId="9383"/>
    <cellStyle name="콤_수량산출서(수정)_02-배수공_내역서(상도동159번지,김주성)_(0906)설변내역(낙원동1)" xfId="5244"/>
    <cellStyle name="콤_수량산출서(수정)_02-배수공_내역서(상도동159번지,김주성)_(0906)설변내역(낙원동1) 2" xfId="9384"/>
    <cellStyle name="콤_수량산출서(수정)_02-배수공_내역서(상도동159번지,김주성)_(0906)설변내역(낙원동1)_2010년 이면도로 정비공사(연간단가)설계변경내역서(2차)" xfId="5245"/>
    <cellStyle name="콤_수량산출서(수정)_02-배수공_내역서(상도동159번지,김주성)_(0906)설변내역(낙원동1)_2010년 이면도로 정비공사(연간단가)설계변경내역서(2차) 2" xfId="9385"/>
    <cellStyle name="콤_수량산출서(수정)_02-배수공_내역서(상도동159번지,김주성)_002설변내역(낙원동1-138)" xfId="5246"/>
    <cellStyle name="콤_수량산출서(수정)_02-배수공_내역서(상도동159번지,김주성)_002설변내역(낙원동1-138) 2" xfId="9386"/>
    <cellStyle name="콤_수량산출서(수정)_02-배수공_내역서(상도동159번지,김주성)_002설변내역(낙원동1-138)_2010년 이면도로 정비공사(연간단가)설계변경내역서(2차)" xfId="5247"/>
    <cellStyle name="콤_수량산출서(수정)_02-배수공_내역서(상도동159번지,김주성)_002설변내역(낙원동1-138)_2010년 이면도로 정비공사(연간단가)설계변경내역서(2차) 2" xfId="9387"/>
    <cellStyle name="콤_수량산출서(수정)_02-배수공_내역서(상도동159번지,김주성)_2010년 이면도로 정비공사(연간단가)설계변경내역서(2차)" xfId="5248"/>
    <cellStyle name="콤_수량산출서(수정)_02-배수공_내역서(상도동159번지,김주성)_2010년 이면도로 정비공사(연간단가)설계변경내역서(2차) 2" xfId="9388"/>
    <cellStyle name="콤_수량산출서(수정)_02-배수공_반중력" xfId="3522"/>
    <cellStyle name="콤_수량산출서(수정)_02-배수공_반중력 2" xfId="5249"/>
    <cellStyle name="콤_수량산출서(수정)_02-배수공_반중력 2 2" xfId="9390"/>
    <cellStyle name="콤_수량산출서(수정)_02-배수공_반중력 3" xfId="9389"/>
    <cellStyle name="콤_수량산출서(수정)_02-배수공_반중력 4" xfId="10676"/>
    <cellStyle name="콤_수량산출서(수정)_02-배수공_반중력_(0831)설변내역(태화관길)" xfId="5250"/>
    <cellStyle name="콤_수량산출서(수정)_02-배수공_반중력_(0831)설변내역(태화관길) 2" xfId="9391"/>
    <cellStyle name="콤_수량산출서(수정)_02-배수공_반중력_(0831)설변내역(태화관길)_2010년 이면도로 정비공사(연간단가)설계변경내역서(2차)" xfId="5251"/>
    <cellStyle name="콤_수량산출서(수정)_02-배수공_반중력_(0831)설변내역(태화관길)_2010년 이면도로 정비공사(연간단가)설계변경내역서(2차) 2" xfId="9392"/>
    <cellStyle name="콤_수량산출서(수정)_02-배수공_반중력_(0906)설변내역(낙원동1)" xfId="5252"/>
    <cellStyle name="콤_수량산출서(수정)_02-배수공_반중력_(0906)설변내역(낙원동1) 2" xfId="9393"/>
    <cellStyle name="콤_수량산출서(수정)_02-배수공_반중력_(0906)설변내역(낙원동1)_2010년 이면도로 정비공사(연간단가)설계변경내역서(2차)" xfId="5253"/>
    <cellStyle name="콤_수량산출서(수정)_02-배수공_반중력_(0906)설변내역(낙원동1)_2010년 이면도로 정비공사(연간단가)설계변경내역서(2차) 2" xfId="9394"/>
    <cellStyle name="콤_수량산출서(수정)_02-배수공_반중력_002설변내역(낙원동1-138)" xfId="5254"/>
    <cellStyle name="콤_수량산출서(수정)_02-배수공_반중력_002설변내역(낙원동1-138) 2" xfId="9395"/>
    <cellStyle name="콤_수량산출서(수정)_02-배수공_반중력_002설변내역(낙원동1-138)_2010년 이면도로 정비공사(연간단가)설계변경내역서(2차)" xfId="5255"/>
    <cellStyle name="콤_수량산출서(수정)_02-배수공_반중력_002설변내역(낙원동1-138)_2010년 이면도로 정비공사(연간단가)설계변경내역서(2차) 2" xfId="9396"/>
    <cellStyle name="콤_수량산출서(수정)_02-배수공_반중력_2.중곡빗물펌프장토공(BOX구간)" xfId="11760"/>
    <cellStyle name="콤_수량산출서(수정)_02-배수공_반중력_2.중곡빗물펌프장토공(BOX구간) 2" xfId="11761"/>
    <cellStyle name="콤_수량산출서(수정)_02-배수공_반중력_2010년 이면도로 정비공사(연간단가)설계변경내역서(2차)" xfId="5256"/>
    <cellStyle name="콤_수량산출서(수정)_02-배수공_반중력_2010년 이면도로 정비공사(연간단가)설계변경내역서(2차) 2" xfId="9397"/>
    <cellStyle name="콤_수량산출서(수정)_02-배수공_반중력_남측토공" xfId="11762"/>
    <cellStyle name="콤_수량산출서(수정)_02-배수공_반중력_남측토공 2" xfId="11763"/>
    <cellStyle name="콤_수량산출서(수정)_02-배수공_반중력_남측토공_2.중곡빗물펌프장토공" xfId="11764"/>
    <cellStyle name="콤_수량산출서(수정)_02-배수공_반중력_남측토공_2.중곡빗물펌프장토공 2" xfId="11765"/>
    <cellStyle name="콤_수량산출서(수정)_02-배수공_반중력_남측토공_천호대로남측준공수량(토공)" xfId="11766"/>
    <cellStyle name="콤_수량산출서(수정)_02-배수공_반중력_남측토공_천호대로남측준공수량(토공) 2" xfId="11767"/>
    <cellStyle name="콤_수량산출서(수정)_02-배수공_반중력_내역서(상도동159번지,김주성)" xfId="5257"/>
    <cellStyle name="콤_수량산출서(수정)_02-배수공_반중력_내역서(상도동159번지,김주성) 2" xfId="9398"/>
    <cellStyle name="콤_수량산출서(수정)_02-배수공_반중력_내역서(상도동159번지,김주성)_(0831)설변내역(태화관길)" xfId="5258"/>
    <cellStyle name="콤_수량산출서(수정)_02-배수공_반중력_내역서(상도동159번지,김주성)_(0831)설변내역(태화관길) 2" xfId="9399"/>
    <cellStyle name="콤_수량산출서(수정)_02-배수공_반중력_내역서(상도동159번지,김주성)_(0831)설변내역(태화관길)_2010년 이면도로 정비공사(연간단가)설계변경내역서(2차)" xfId="5259"/>
    <cellStyle name="콤_수량산출서(수정)_02-배수공_반중력_내역서(상도동159번지,김주성)_(0831)설변내역(태화관길)_2010년 이면도로 정비공사(연간단가)설계변경내역서(2차) 2" xfId="9400"/>
    <cellStyle name="콤_수량산출서(수정)_02-배수공_반중력_내역서(상도동159번지,김주성)_(0906)설변내역(낙원동1)" xfId="5260"/>
    <cellStyle name="콤_수량산출서(수정)_02-배수공_반중력_내역서(상도동159번지,김주성)_(0906)설변내역(낙원동1) 2" xfId="9401"/>
    <cellStyle name="콤_수량산출서(수정)_02-배수공_반중력_내역서(상도동159번지,김주성)_(0906)설변내역(낙원동1)_2010년 이면도로 정비공사(연간단가)설계변경내역서(2차)" xfId="5261"/>
    <cellStyle name="콤_수량산출서(수정)_02-배수공_반중력_내역서(상도동159번지,김주성)_(0906)설변내역(낙원동1)_2010년 이면도로 정비공사(연간단가)설계변경내역서(2차) 2" xfId="9402"/>
    <cellStyle name="콤_수량산출서(수정)_02-배수공_반중력_내역서(상도동159번지,김주성)_002설변내역(낙원동1-138)" xfId="5262"/>
    <cellStyle name="콤_수량산출서(수정)_02-배수공_반중력_내역서(상도동159번지,김주성)_002설변내역(낙원동1-138) 2" xfId="9403"/>
    <cellStyle name="콤_수량산출서(수정)_02-배수공_반중력_내역서(상도동159번지,김주성)_002설변내역(낙원동1-138)_2010년 이면도로 정비공사(연간단가)설계변경내역서(2차)" xfId="5263"/>
    <cellStyle name="콤_수량산출서(수정)_02-배수공_반중력_내역서(상도동159번지,김주성)_002설변내역(낙원동1-138)_2010년 이면도로 정비공사(연간단가)설계변경내역서(2차) 2" xfId="9404"/>
    <cellStyle name="콤_수량산출서(수정)_02-배수공_반중력_내역서(상도동159번지,김주성)_2010년 이면도로 정비공사(연간단가)설계변경내역서(2차)" xfId="5264"/>
    <cellStyle name="콤_수량산출서(수정)_02-배수공_반중력_내역서(상도동159번지,김주성)_2010년 이면도로 정비공사(연간단가)설계변경내역서(2차) 2" xfId="9405"/>
    <cellStyle name="콤_수량산출서(수정)_02-배수공_반중력_설계서" xfId="5265"/>
    <cellStyle name="콤_수량산출서(수정)_02-배수공_반중력_설계서 2" xfId="9406"/>
    <cellStyle name="콤_수량산출서(수정)_02-배수공_반중력_설계서_(0831)설변내역(태화관길)" xfId="5266"/>
    <cellStyle name="콤_수량산출서(수정)_02-배수공_반중력_설계서_(0831)설변내역(태화관길) 2" xfId="9407"/>
    <cellStyle name="콤_수량산출서(수정)_02-배수공_반중력_설계서_(0831)설변내역(태화관길)_2010년 이면도로 정비공사(연간단가)설계변경내역서(2차)" xfId="5267"/>
    <cellStyle name="콤_수량산출서(수정)_02-배수공_반중력_설계서_(0831)설변내역(태화관길)_2010년 이면도로 정비공사(연간단가)설계변경내역서(2차) 2" xfId="9408"/>
    <cellStyle name="콤_수량산출서(수정)_02-배수공_반중력_설계서_(0906)설변내역(낙원동1)" xfId="5268"/>
    <cellStyle name="콤_수량산출서(수정)_02-배수공_반중력_설계서_(0906)설변내역(낙원동1) 2" xfId="9409"/>
    <cellStyle name="콤_수량산출서(수정)_02-배수공_반중력_설계서_(0906)설변내역(낙원동1)_2010년 이면도로 정비공사(연간단가)설계변경내역서(2차)" xfId="5269"/>
    <cellStyle name="콤_수량산출서(수정)_02-배수공_반중력_설계서_(0906)설변내역(낙원동1)_2010년 이면도로 정비공사(연간단가)설계변경내역서(2차) 2" xfId="9410"/>
    <cellStyle name="콤_수량산출서(수정)_02-배수공_반중력_설계서_002설변내역(낙원동1-138)" xfId="5270"/>
    <cellStyle name="콤_수량산출서(수정)_02-배수공_반중력_설계서_002설변내역(낙원동1-138) 2" xfId="9411"/>
    <cellStyle name="콤_수량산출서(수정)_02-배수공_반중력_설계서_002설변내역(낙원동1-138)_2010년 이면도로 정비공사(연간단가)설계변경내역서(2차)" xfId="5271"/>
    <cellStyle name="콤_수량산출서(수정)_02-배수공_반중력_설계서_002설변내역(낙원동1-138)_2010년 이면도로 정비공사(연간단가)설계변경내역서(2차) 2" xfId="9412"/>
    <cellStyle name="콤_수량산출서(수정)_02-배수공_반중력_설계서_2010년 이면도로 정비공사(연간단가)설계변경내역서(2차)" xfId="5272"/>
    <cellStyle name="콤_수량산출서(수정)_02-배수공_반중력_설계서_2010년 이면도로 정비공사(연간단가)설계변경내역서(2차) 2" xfId="9413"/>
    <cellStyle name="콤_수량산출서(수정)_02-배수공_반중력_토공" xfId="3523"/>
    <cellStyle name="콤_수량산출서(수정)_02-배수공_반중력_토공 2" xfId="9414"/>
    <cellStyle name="콤_수량산출서(수정)_02-배수공_반중력_토공 2 2" xfId="10677"/>
    <cellStyle name="콤_수량산출서(수정)_02-배수공_반중력_토공_2.중곡빗물펌프장토공" xfId="11768"/>
    <cellStyle name="콤_수량산출서(수정)_02-배수공_반중력_토공_2.중곡빗물펌프장토공 2" xfId="11769"/>
    <cellStyle name="콤_수량산출서(수정)_02-배수공_반중력_토공_세종대우회토공" xfId="11770"/>
    <cellStyle name="콤_수량산출서(수정)_02-배수공_반중력_토공_세종대우회토공 2" xfId="11771"/>
    <cellStyle name="콤_수량산출서(수정)_02-배수공_반중력_토공_오거리토공" xfId="11772"/>
    <cellStyle name="콤_수량산출서(수정)_02-배수공_반중력_토공_오거리토공 2" xfId="11773"/>
    <cellStyle name="콤_수량산출서(수정)_02-배수공_반중력_토공_중곡빗물펌프장토공" xfId="11774"/>
    <cellStyle name="콤_수량산출서(수정)_02-배수공_반중력_토공_중곡빗물펌프장토공 2" xfId="11775"/>
    <cellStyle name="콤_수량산출서(수정)_02-배수공_반중력_토공_중곡빗물펌프장토공1" xfId="11776"/>
    <cellStyle name="콤_수량산출서(수정)_02-배수공_반중력_토공_중곡빗물펌프장토공1 2" xfId="11777"/>
    <cellStyle name="콤_수량산출서(수정)_02-배수공_반중력_토공_중곡펌프장토공1" xfId="11778"/>
    <cellStyle name="콤_수량산출서(수정)_02-배수공_반중력_토공_중곡펌프장토공1 2" xfId="11779"/>
    <cellStyle name="콤_수량산출서(수정)_02-배수공_반중력_토공_천호대로남측준공수량(토공)" xfId="11780"/>
    <cellStyle name="콤_수량산출서(수정)_02-배수공_반중력_토공_천호대로남측준공수량(토공) 2" xfId="11781"/>
    <cellStyle name="콤_수량산출서(수정)_02-배수공_반중력_토공_한국화장품토공" xfId="11782"/>
    <cellStyle name="콤_수량산출서(수정)_02-배수공_반중력_토공_한국화장품토공 2" xfId="11783"/>
    <cellStyle name="콤_수량산출서(수정)_02-배수공_설계서" xfId="5273"/>
    <cellStyle name="콤_수량산출서(수정)_02-배수공_설계서 2" xfId="9415"/>
    <cellStyle name="콤_수량산출서(수정)_02-배수공_설계서_(0831)설변내역(태화관길)" xfId="5274"/>
    <cellStyle name="콤_수량산출서(수정)_02-배수공_설계서_(0831)설변내역(태화관길) 2" xfId="9416"/>
    <cellStyle name="콤_수량산출서(수정)_02-배수공_설계서_(0831)설변내역(태화관길)_2010년 이면도로 정비공사(연간단가)설계변경내역서(2차)" xfId="5275"/>
    <cellStyle name="콤_수량산출서(수정)_02-배수공_설계서_(0831)설변내역(태화관길)_2010년 이면도로 정비공사(연간단가)설계변경내역서(2차) 2" xfId="9417"/>
    <cellStyle name="콤_수량산출서(수정)_02-배수공_설계서_(0906)설변내역(낙원동1)" xfId="5276"/>
    <cellStyle name="콤_수량산출서(수정)_02-배수공_설계서_(0906)설변내역(낙원동1) 2" xfId="9418"/>
    <cellStyle name="콤_수량산출서(수정)_02-배수공_설계서_(0906)설변내역(낙원동1)_2010년 이면도로 정비공사(연간단가)설계변경내역서(2차)" xfId="5277"/>
    <cellStyle name="콤_수량산출서(수정)_02-배수공_설계서_(0906)설변내역(낙원동1)_2010년 이면도로 정비공사(연간단가)설계변경내역서(2차) 2" xfId="9419"/>
    <cellStyle name="콤_수량산출서(수정)_02-배수공_설계서_002설변내역(낙원동1-138)" xfId="5278"/>
    <cellStyle name="콤_수량산출서(수정)_02-배수공_설계서_002설변내역(낙원동1-138) 2" xfId="9420"/>
    <cellStyle name="콤_수량산출서(수정)_02-배수공_설계서_002설변내역(낙원동1-138)_2010년 이면도로 정비공사(연간단가)설계변경내역서(2차)" xfId="5279"/>
    <cellStyle name="콤_수량산출서(수정)_02-배수공_설계서_002설변내역(낙원동1-138)_2010년 이면도로 정비공사(연간단가)설계변경내역서(2차) 2" xfId="9421"/>
    <cellStyle name="콤_수량산출서(수정)_02-배수공_설계서_2010년 이면도로 정비공사(연간단가)설계변경내역서(2차)" xfId="5280"/>
    <cellStyle name="콤_수량산출서(수정)_02-배수공_설계서_2010년 이면도로 정비공사(연간단가)설계변경내역서(2차) 2" xfId="9422"/>
    <cellStyle name="콤_수량산출서(수정)_02-배수공_옹벽" xfId="11784"/>
    <cellStyle name="콤_수량산출서(수정)_02-배수공_옹벽 2" xfId="11785"/>
    <cellStyle name="콤_수량산출서(수정)_02-배수공_옹벽_2.중곡빗물펌프장토공(BOX구간)" xfId="11786"/>
    <cellStyle name="콤_수량산출서(수정)_02-배수공_옹벽_2.중곡빗물펌프장토공(BOX구간) 2" xfId="11787"/>
    <cellStyle name="콤_수량산출서(수정)_02-배수공_토공" xfId="3524"/>
    <cellStyle name="콤_수량산출서(수정)_02-배수공_토공 2" xfId="9423"/>
    <cellStyle name="콤_수량산출서(수정)_02-배수공_토공 2 2" xfId="10678"/>
    <cellStyle name="콤_수량산출서(수정)_02-배수공_토공_2.중곡빗물펌프장토공" xfId="11788"/>
    <cellStyle name="콤_수량산출서(수정)_02-배수공_토공_2.중곡빗물펌프장토공 2" xfId="11789"/>
    <cellStyle name="콤_수량산출서(수정)_02-배수공_토공_세종대우회토공" xfId="11790"/>
    <cellStyle name="콤_수량산출서(수정)_02-배수공_토공_세종대우회토공 2" xfId="11791"/>
    <cellStyle name="콤_수량산출서(수정)_02-배수공_토공_오거리토공" xfId="11792"/>
    <cellStyle name="콤_수량산출서(수정)_02-배수공_토공_오거리토공 2" xfId="11793"/>
    <cellStyle name="콤_수량산출서(수정)_02-배수공_토공_중곡빗물펌프장토공" xfId="11794"/>
    <cellStyle name="콤_수량산출서(수정)_02-배수공_토공_중곡빗물펌프장토공 2" xfId="11795"/>
    <cellStyle name="콤_수량산출서(수정)_02-배수공_토공_중곡빗물펌프장토공1" xfId="11796"/>
    <cellStyle name="콤_수량산출서(수정)_02-배수공_토공_중곡빗물펌프장토공1 2" xfId="11797"/>
    <cellStyle name="콤_수량산출서(수정)_02-배수공_토공_중곡펌프장토공1" xfId="11798"/>
    <cellStyle name="콤_수량산출서(수정)_02-배수공_토공_중곡펌프장토공1 2" xfId="11799"/>
    <cellStyle name="콤_수량산출서(수정)_02-배수공_토공_천호대로남측준공수량(토공)" xfId="11800"/>
    <cellStyle name="콤_수량산출서(수정)_02-배수공_토공_천호대로남측준공수량(토공) 2" xfId="11801"/>
    <cellStyle name="콤_수량산출서(수정)_02-배수공_토공_한국화장품토공" xfId="11802"/>
    <cellStyle name="콤_수량산출서(수정)_02-배수공_토공_한국화장품토공 2" xfId="11803"/>
    <cellStyle name="콤_수량산출서(수정)_02-배수공_포장조서" xfId="11804"/>
    <cellStyle name="콤_수량산출서(수정)_02-배수공_포장조서 2" xfId="11805"/>
    <cellStyle name="콤_수량산출서(수정)_02-배수공_포장조서_2.중곡빗물펌프장토공(BOX구간)" xfId="11806"/>
    <cellStyle name="콤_수량산출서(수정)_02-배수공_포장조서_2.중곡빗물펌프장토공(BOX구간) 2" xfId="11807"/>
    <cellStyle name="콤_수량산출서(수정)_04-포장공_02-배수공" xfId="3525"/>
    <cellStyle name="콤_수량산출서(수정)_04-포장공_02-배수공 2" xfId="5281"/>
    <cellStyle name="콤_수량산출서(수정)_04-포장공_02-배수공 2 2" xfId="9425"/>
    <cellStyle name="콤_수량산출서(수정)_04-포장공_02-배수공 3" xfId="9424"/>
    <cellStyle name="콤_수량산출서(수정)_04-포장공_02-배수공 4" xfId="10679"/>
    <cellStyle name="콤_수량산출서(수정)_04-포장공_02-배수공_(0831)설변내역(태화관길)" xfId="5282"/>
    <cellStyle name="콤_수량산출서(수정)_04-포장공_02-배수공_(0831)설변내역(태화관길) 2" xfId="9426"/>
    <cellStyle name="콤_수량산출서(수정)_04-포장공_02-배수공_(0831)설변내역(태화관길)_2010년 이면도로 정비공사(연간단가)설계변경내역서(2차)" xfId="5283"/>
    <cellStyle name="콤_수량산출서(수정)_04-포장공_02-배수공_(0831)설변내역(태화관길)_2010년 이면도로 정비공사(연간단가)설계변경내역서(2차) 2" xfId="9427"/>
    <cellStyle name="콤_수량산출서(수정)_04-포장공_02-배수공_(0906)설변내역(낙원동1)" xfId="5284"/>
    <cellStyle name="콤_수량산출서(수정)_04-포장공_02-배수공_(0906)설변내역(낙원동1) 2" xfId="9428"/>
    <cellStyle name="콤_수량산출서(수정)_04-포장공_02-배수공_(0906)설변내역(낙원동1)_2010년 이면도로 정비공사(연간단가)설계변경내역서(2차)" xfId="5285"/>
    <cellStyle name="콤_수량산출서(수정)_04-포장공_02-배수공_(0906)설변내역(낙원동1)_2010년 이면도로 정비공사(연간단가)설계변경내역서(2차) 2" xfId="9429"/>
    <cellStyle name="콤_수량산출서(수정)_04-포장공_02-배수공_002설변내역(낙원동1-138)" xfId="5286"/>
    <cellStyle name="콤_수량산출서(수정)_04-포장공_02-배수공_002설변내역(낙원동1-138) 2" xfId="9430"/>
    <cellStyle name="콤_수량산출서(수정)_04-포장공_02-배수공_002설변내역(낙원동1-138)_2010년 이면도로 정비공사(연간단가)설계변경내역서(2차)" xfId="5287"/>
    <cellStyle name="콤_수량산출서(수정)_04-포장공_02-배수공_002설변내역(낙원동1-138)_2010년 이면도로 정비공사(연간단가)설계변경내역서(2차) 2" xfId="9431"/>
    <cellStyle name="콤_수량산출서(수정)_04-포장공_02-배수공_2.중곡빗물펌프장토공(BOX구간)" xfId="11808"/>
    <cellStyle name="콤_수량산출서(수정)_04-포장공_02-배수공_2.중곡빗물펌프장토공(BOX구간) 2" xfId="11809"/>
    <cellStyle name="콤_수량산출서(수정)_04-포장공_02-배수공_2010년 이면도로 정비공사(연간단가)설계변경내역서(2차)" xfId="5288"/>
    <cellStyle name="콤_수량산출서(수정)_04-포장공_02-배수공_2010년 이면도로 정비공사(연간단가)설계변경내역서(2차) 2" xfId="9432"/>
    <cellStyle name="콤_수량산출서(수정)_04-포장공_02-배수공_남측토공" xfId="11810"/>
    <cellStyle name="콤_수량산출서(수정)_04-포장공_02-배수공_남측토공 2" xfId="11811"/>
    <cellStyle name="콤_수량산출서(수정)_04-포장공_02-배수공_남측토공_2.중곡빗물펌프장토공" xfId="11812"/>
    <cellStyle name="콤_수량산출서(수정)_04-포장공_02-배수공_남측토공_2.중곡빗물펌프장토공 2" xfId="11813"/>
    <cellStyle name="콤_수량산출서(수정)_04-포장공_02-배수공_남측토공_천호대로남측준공수량(토공)" xfId="11814"/>
    <cellStyle name="콤_수량산출서(수정)_04-포장공_02-배수공_남측토공_천호대로남측준공수량(토공) 2" xfId="11815"/>
    <cellStyle name="콤_수량산출서(수정)_04-포장공_02-배수공_내역서(상도동159번지,김주성)" xfId="5289"/>
    <cellStyle name="콤_수량산출서(수정)_04-포장공_02-배수공_내역서(상도동159번지,김주성) 2" xfId="9433"/>
    <cellStyle name="콤_수량산출서(수정)_04-포장공_02-배수공_내역서(상도동159번지,김주성)_(0831)설변내역(태화관길)" xfId="5290"/>
    <cellStyle name="콤_수량산출서(수정)_04-포장공_02-배수공_내역서(상도동159번지,김주성)_(0831)설변내역(태화관길) 2" xfId="9434"/>
    <cellStyle name="콤_수량산출서(수정)_04-포장공_02-배수공_내역서(상도동159번지,김주성)_(0831)설변내역(태화관길)_2010년 이면도로 정비공사(연간단가)설계변경내역서(2차)" xfId="5291"/>
    <cellStyle name="콤_수량산출서(수정)_04-포장공_02-배수공_내역서(상도동159번지,김주성)_(0831)설변내역(태화관길)_2010년 이면도로 정비공사(연간단가)설계변경내역서(2차) 2" xfId="9435"/>
    <cellStyle name="콤_수량산출서(수정)_04-포장공_02-배수공_내역서(상도동159번지,김주성)_(0906)설변내역(낙원동1)" xfId="5292"/>
    <cellStyle name="콤_수량산출서(수정)_04-포장공_02-배수공_내역서(상도동159번지,김주성)_(0906)설변내역(낙원동1) 2" xfId="9436"/>
    <cellStyle name="콤_수량산출서(수정)_04-포장공_02-배수공_내역서(상도동159번지,김주성)_(0906)설변내역(낙원동1)_2010년 이면도로 정비공사(연간단가)설계변경내역서(2차)" xfId="5293"/>
    <cellStyle name="콤_수량산출서(수정)_04-포장공_02-배수공_내역서(상도동159번지,김주성)_(0906)설변내역(낙원동1)_2010년 이면도로 정비공사(연간단가)설계변경내역서(2차) 2" xfId="9437"/>
    <cellStyle name="콤_수량산출서(수정)_04-포장공_02-배수공_내역서(상도동159번지,김주성)_002설변내역(낙원동1-138)" xfId="5294"/>
    <cellStyle name="콤_수량산출서(수정)_04-포장공_02-배수공_내역서(상도동159번지,김주성)_002설변내역(낙원동1-138) 2" xfId="9438"/>
    <cellStyle name="콤_수량산출서(수정)_04-포장공_02-배수공_내역서(상도동159번지,김주성)_002설변내역(낙원동1-138)_2010년 이면도로 정비공사(연간단가)설계변경내역서(2차)" xfId="5295"/>
    <cellStyle name="콤_수량산출서(수정)_04-포장공_02-배수공_내역서(상도동159번지,김주성)_002설변내역(낙원동1-138)_2010년 이면도로 정비공사(연간단가)설계변경내역서(2차) 2" xfId="9439"/>
    <cellStyle name="콤_수량산출서(수정)_04-포장공_02-배수공_내역서(상도동159번지,김주성)_2010년 이면도로 정비공사(연간단가)설계변경내역서(2차)" xfId="5296"/>
    <cellStyle name="콤_수량산출서(수정)_04-포장공_02-배수공_내역서(상도동159번지,김주성)_2010년 이면도로 정비공사(연간단가)설계변경내역서(2차) 2" xfId="9440"/>
    <cellStyle name="콤_수량산출서(수정)_04-포장공_02-배수공_설계서" xfId="5297"/>
    <cellStyle name="콤_수량산출서(수정)_04-포장공_02-배수공_설계서 2" xfId="9441"/>
    <cellStyle name="콤_수량산출서(수정)_04-포장공_02-배수공_설계서_(0831)설변내역(태화관길)" xfId="5298"/>
    <cellStyle name="콤_수량산출서(수정)_04-포장공_02-배수공_설계서_(0831)설변내역(태화관길) 2" xfId="9442"/>
    <cellStyle name="콤_수량산출서(수정)_04-포장공_02-배수공_설계서_(0831)설변내역(태화관길)_2010년 이면도로 정비공사(연간단가)설계변경내역서(2차)" xfId="5299"/>
    <cellStyle name="콤_수량산출서(수정)_04-포장공_02-배수공_설계서_(0831)설변내역(태화관길)_2010년 이면도로 정비공사(연간단가)설계변경내역서(2차) 2" xfId="9443"/>
    <cellStyle name="콤_수량산출서(수정)_04-포장공_02-배수공_설계서_(0906)설변내역(낙원동1)" xfId="5300"/>
    <cellStyle name="콤_수량산출서(수정)_04-포장공_02-배수공_설계서_(0906)설변내역(낙원동1) 2" xfId="9444"/>
    <cellStyle name="콤_수량산출서(수정)_04-포장공_02-배수공_설계서_(0906)설변내역(낙원동1)_2010년 이면도로 정비공사(연간단가)설계변경내역서(2차)" xfId="5301"/>
    <cellStyle name="콤_수량산출서(수정)_04-포장공_02-배수공_설계서_(0906)설변내역(낙원동1)_2010년 이면도로 정비공사(연간단가)설계변경내역서(2차) 2" xfId="9445"/>
    <cellStyle name="콤_수량산출서(수정)_04-포장공_02-배수공_설계서_002설변내역(낙원동1-138)" xfId="5302"/>
    <cellStyle name="콤_수량산출서(수정)_04-포장공_02-배수공_설계서_002설변내역(낙원동1-138) 2" xfId="9446"/>
    <cellStyle name="콤_수량산출서(수정)_04-포장공_02-배수공_설계서_002설변내역(낙원동1-138)_2010년 이면도로 정비공사(연간단가)설계변경내역서(2차)" xfId="5303"/>
    <cellStyle name="콤_수량산출서(수정)_04-포장공_02-배수공_설계서_002설변내역(낙원동1-138)_2010년 이면도로 정비공사(연간단가)설계변경내역서(2차) 2" xfId="9447"/>
    <cellStyle name="콤_수량산출서(수정)_04-포장공_02-배수공_설계서_2010년 이면도로 정비공사(연간단가)설계변경내역서(2차)" xfId="5304"/>
    <cellStyle name="콤_수량산출서(수정)_04-포장공_02-배수공_설계서_2010년 이면도로 정비공사(연간단가)설계변경내역서(2차) 2" xfId="9448"/>
    <cellStyle name="콤_수량산출서(수정)_04-포장공_02-배수공_토공" xfId="3526"/>
    <cellStyle name="콤_수량산출서(수정)_04-포장공_02-배수공_토공 2" xfId="9449"/>
    <cellStyle name="콤_수량산출서(수정)_04-포장공_02-배수공_토공 2 2" xfId="10680"/>
    <cellStyle name="콤_수량산출서(수정)_04-포장공_02-배수공_토공_2.중곡빗물펌프장토공" xfId="11816"/>
    <cellStyle name="콤_수량산출서(수정)_04-포장공_02-배수공_토공_2.중곡빗물펌프장토공 2" xfId="11817"/>
    <cellStyle name="콤_수량산출서(수정)_04-포장공_02-배수공_토공_세종대우회토공" xfId="11818"/>
    <cellStyle name="콤_수량산출서(수정)_04-포장공_02-배수공_토공_세종대우회토공 2" xfId="11819"/>
    <cellStyle name="콤_수량산출서(수정)_04-포장공_02-배수공_토공_오거리토공" xfId="11820"/>
    <cellStyle name="콤_수량산출서(수정)_04-포장공_02-배수공_토공_오거리토공 2" xfId="11821"/>
    <cellStyle name="콤_수량산출서(수정)_04-포장공_02-배수공_토공_중곡빗물펌프장토공" xfId="11822"/>
    <cellStyle name="콤_수량산출서(수정)_04-포장공_02-배수공_토공_중곡빗물펌프장토공 2" xfId="11823"/>
    <cellStyle name="콤_수량산출서(수정)_04-포장공_02-배수공_토공_중곡빗물펌프장토공1" xfId="11824"/>
    <cellStyle name="콤_수량산출서(수정)_04-포장공_02-배수공_토공_중곡빗물펌프장토공1 2" xfId="11825"/>
    <cellStyle name="콤_수량산출서(수정)_04-포장공_02-배수공_토공_중곡펌프장토공1" xfId="11826"/>
    <cellStyle name="콤_수량산출서(수정)_04-포장공_02-배수공_토공_중곡펌프장토공1 2" xfId="11827"/>
    <cellStyle name="콤_수량산출서(수정)_04-포장공_02-배수공_토공_천호대로남측준공수량(토공)" xfId="11828"/>
    <cellStyle name="콤_수량산출서(수정)_04-포장공_02-배수공_토공_천호대로남측준공수량(토공) 2" xfId="11829"/>
    <cellStyle name="콤_수량산출서(수정)_04-포장공_02-배수공_토공_한국화장품토공" xfId="11830"/>
    <cellStyle name="콤_수량산출서(수정)_04-포장공_02-배수공_토공_한국화장품토공 2" xfId="11831"/>
    <cellStyle name="콤_수량산출서(수정)_06-부대공_02-배수공" xfId="3527"/>
    <cellStyle name="콤_수량산출서(수정)_06-부대공_02-배수공 2" xfId="5305"/>
    <cellStyle name="콤_수량산출서(수정)_06-부대공_02-배수공 2 2" xfId="9451"/>
    <cellStyle name="콤_수량산출서(수정)_06-부대공_02-배수공 3" xfId="9450"/>
    <cellStyle name="콤_수량산출서(수정)_06-부대공_02-배수공 4" xfId="10681"/>
    <cellStyle name="콤_수량산출서(수정)_06-부대공_02-배수공_(0831)설변내역(태화관길)" xfId="5306"/>
    <cellStyle name="콤_수량산출서(수정)_06-부대공_02-배수공_(0831)설변내역(태화관길) 2" xfId="9452"/>
    <cellStyle name="콤_수량산출서(수정)_06-부대공_02-배수공_(0831)설변내역(태화관길)_2010년 이면도로 정비공사(연간단가)설계변경내역서(2차)" xfId="5307"/>
    <cellStyle name="콤_수량산출서(수정)_06-부대공_02-배수공_(0831)설변내역(태화관길)_2010년 이면도로 정비공사(연간단가)설계변경내역서(2차) 2" xfId="9453"/>
    <cellStyle name="콤_수량산출서(수정)_06-부대공_02-배수공_(0906)설변내역(낙원동1)" xfId="5308"/>
    <cellStyle name="콤_수량산출서(수정)_06-부대공_02-배수공_(0906)설변내역(낙원동1) 2" xfId="9454"/>
    <cellStyle name="콤_수량산출서(수정)_06-부대공_02-배수공_(0906)설변내역(낙원동1)_2010년 이면도로 정비공사(연간단가)설계변경내역서(2차)" xfId="5309"/>
    <cellStyle name="콤_수량산출서(수정)_06-부대공_02-배수공_(0906)설변내역(낙원동1)_2010년 이면도로 정비공사(연간단가)설계변경내역서(2차) 2" xfId="9455"/>
    <cellStyle name="콤_수량산출서(수정)_06-부대공_02-배수공_002설변내역(낙원동1-138)" xfId="5310"/>
    <cellStyle name="콤_수량산출서(수정)_06-부대공_02-배수공_002설변내역(낙원동1-138) 2" xfId="9456"/>
    <cellStyle name="콤_수량산출서(수정)_06-부대공_02-배수공_002설변내역(낙원동1-138)_2010년 이면도로 정비공사(연간단가)설계변경내역서(2차)" xfId="5311"/>
    <cellStyle name="콤_수량산출서(수정)_06-부대공_02-배수공_002설변내역(낙원동1-138)_2010년 이면도로 정비공사(연간단가)설계변경내역서(2차) 2" xfId="9457"/>
    <cellStyle name="콤_수량산출서(수정)_06-부대공_02-배수공_2.중곡빗물펌프장토공(BOX구간)" xfId="11832"/>
    <cellStyle name="콤_수량산출서(수정)_06-부대공_02-배수공_2.중곡빗물펌프장토공(BOX구간) 2" xfId="11833"/>
    <cellStyle name="콤_수량산출서(수정)_06-부대공_02-배수공_2010년 이면도로 정비공사(연간단가)설계변경내역서(2차)" xfId="5312"/>
    <cellStyle name="콤_수량산출서(수정)_06-부대공_02-배수공_2010년 이면도로 정비공사(연간단가)설계변경내역서(2차) 2" xfId="9458"/>
    <cellStyle name="콤_수량산출서(수정)_06-부대공_02-배수공_남측토공" xfId="11834"/>
    <cellStyle name="콤_수량산출서(수정)_06-부대공_02-배수공_남측토공 2" xfId="11835"/>
    <cellStyle name="콤_수량산출서(수정)_06-부대공_02-배수공_남측토공_2.중곡빗물펌프장토공" xfId="11836"/>
    <cellStyle name="콤_수량산출서(수정)_06-부대공_02-배수공_남측토공_2.중곡빗물펌프장토공 2" xfId="11837"/>
    <cellStyle name="콤_수량산출서(수정)_06-부대공_02-배수공_남측토공_천호대로남측준공수량(토공)" xfId="11838"/>
    <cellStyle name="콤_수량산출서(수정)_06-부대공_02-배수공_남측토공_천호대로남측준공수량(토공) 2" xfId="11839"/>
    <cellStyle name="콤_수량산출서(수정)_06-부대공_02-배수공_내역서(상도동159번지,김주성)" xfId="5313"/>
    <cellStyle name="콤_수량산출서(수정)_06-부대공_02-배수공_내역서(상도동159번지,김주성) 2" xfId="9459"/>
    <cellStyle name="콤_수량산출서(수정)_06-부대공_02-배수공_내역서(상도동159번지,김주성)_(0831)설변내역(태화관길)" xfId="5314"/>
    <cellStyle name="콤_수량산출서(수정)_06-부대공_02-배수공_내역서(상도동159번지,김주성)_(0831)설변내역(태화관길) 2" xfId="9460"/>
    <cellStyle name="콤_수량산출서(수정)_06-부대공_02-배수공_내역서(상도동159번지,김주성)_(0831)설변내역(태화관길)_2010년 이면도로 정비공사(연간단가)설계변경내역서(2차)" xfId="5315"/>
    <cellStyle name="콤_수량산출서(수정)_06-부대공_02-배수공_내역서(상도동159번지,김주성)_(0831)설변내역(태화관길)_2010년 이면도로 정비공사(연간단가)설계변경내역서(2차) 2" xfId="9461"/>
    <cellStyle name="콤_수량산출서(수정)_06-부대공_02-배수공_내역서(상도동159번지,김주성)_(0906)설변내역(낙원동1)" xfId="5316"/>
    <cellStyle name="콤_수량산출서(수정)_06-부대공_02-배수공_내역서(상도동159번지,김주성)_(0906)설변내역(낙원동1) 2" xfId="9462"/>
    <cellStyle name="콤_수량산출서(수정)_06-부대공_02-배수공_내역서(상도동159번지,김주성)_(0906)설변내역(낙원동1)_2010년 이면도로 정비공사(연간단가)설계변경내역서(2차)" xfId="5317"/>
    <cellStyle name="콤_수량산출서(수정)_06-부대공_02-배수공_내역서(상도동159번지,김주성)_(0906)설변내역(낙원동1)_2010년 이면도로 정비공사(연간단가)설계변경내역서(2차) 2" xfId="9463"/>
    <cellStyle name="콤_수량산출서(수정)_06-부대공_02-배수공_내역서(상도동159번지,김주성)_002설변내역(낙원동1-138)" xfId="5318"/>
    <cellStyle name="콤_수량산출서(수정)_06-부대공_02-배수공_내역서(상도동159번지,김주성)_002설변내역(낙원동1-138) 2" xfId="9464"/>
    <cellStyle name="콤_수량산출서(수정)_06-부대공_02-배수공_내역서(상도동159번지,김주성)_002설변내역(낙원동1-138)_2010년 이면도로 정비공사(연간단가)설계변경내역서(2차)" xfId="5319"/>
    <cellStyle name="콤_수량산출서(수정)_06-부대공_02-배수공_내역서(상도동159번지,김주성)_002설변내역(낙원동1-138)_2010년 이면도로 정비공사(연간단가)설계변경내역서(2차) 2" xfId="9465"/>
    <cellStyle name="콤_수량산출서(수정)_06-부대공_02-배수공_내역서(상도동159번지,김주성)_2010년 이면도로 정비공사(연간단가)설계변경내역서(2차)" xfId="5320"/>
    <cellStyle name="콤_수량산출서(수정)_06-부대공_02-배수공_내역서(상도동159번지,김주성)_2010년 이면도로 정비공사(연간단가)설계변경내역서(2차) 2" xfId="9466"/>
    <cellStyle name="콤_수량산출서(수정)_06-부대공_02-배수공_설계서" xfId="5321"/>
    <cellStyle name="콤_수량산출서(수정)_06-부대공_02-배수공_설계서 2" xfId="9467"/>
    <cellStyle name="콤_수량산출서(수정)_06-부대공_02-배수공_설계서_(0831)설변내역(태화관길)" xfId="5322"/>
    <cellStyle name="콤_수량산출서(수정)_06-부대공_02-배수공_설계서_(0831)설변내역(태화관길) 2" xfId="9468"/>
    <cellStyle name="콤_수량산출서(수정)_06-부대공_02-배수공_설계서_(0831)설변내역(태화관길)_2010년 이면도로 정비공사(연간단가)설계변경내역서(2차)" xfId="5323"/>
    <cellStyle name="콤_수량산출서(수정)_06-부대공_02-배수공_설계서_(0831)설변내역(태화관길)_2010년 이면도로 정비공사(연간단가)설계변경내역서(2차) 2" xfId="9469"/>
    <cellStyle name="콤_수량산출서(수정)_06-부대공_02-배수공_설계서_(0906)설변내역(낙원동1)" xfId="5324"/>
    <cellStyle name="콤_수량산출서(수정)_06-부대공_02-배수공_설계서_(0906)설변내역(낙원동1) 2" xfId="9470"/>
    <cellStyle name="콤_수량산출서(수정)_06-부대공_02-배수공_설계서_(0906)설변내역(낙원동1)_2010년 이면도로 정비공사(연간단가)설계변경내역서(2차)" xfId="5325"/>
    <cellStyle name="콤_수량산출서(수정)_06-부대공_02-배수공_설계서_(0906)설변내역(낙원동1)_2010년 이면도로 정비공사(연간단가)설계변경내역서(2차) 2" xfId="9471"/>
    <cellStyle name="콤_수량산출서(수정)_06-부대공_02-배수공_설계서_002설변내역(낙원동1-138)" xfId="5326"/>
    <cellStyle name="콤_수량산출서(수정)_06-부대공_02-배수공_설계서_002설변내역(낙원동1-138) 2" xfId="9472"/>
    <cellStyle name="콤_수량산출서(수정)_06-부대공_02-배수공_설계서_002설변내역(낙원동1-138)_2010년 이면도로 정비공사(연간단가)설계변경내역서(2차)" xfId="5327"/>
    <cellStyle name="콤_수량산출서(수정)_06-부대공_02-배수공_설계서_002설변내역(낙원동1-138)_2010년 이면도로 정비공사(연간단가)설계변경내역서(2차) 2" xfId="9473"/>
    <cellStyle name="콤_수량산출서(수정)_06-부대공_02-배수공_설계서_2010년 이면도로 정비공사(연간단가)설계변경내역서(2차)" xfId="5328"/>
    <cellStyle name="콤_수량산출서(수정)_06-부대공_02-배수공_설계서_2010년 이면도로 정비공사(연간단가)설계변경내역서(2차) 2" xfId="9474"/>
    <cellStyle name="콤_수량산출서(수정)_06-부대공_02-배수공_토공" xfId="3528"/>
    <cellStyle name="콤_수량산출서(수정)_06-부대공_02-배수공_토공 2" xfId="9475"/>
    <cellStyle name="콤_수량산출서(수정)_06-부대공_02-배수공_토공 2 2" xfId="10682"/>
    <cellStyle name="콤_수량산출서(수정)_06-부대공_02-배수공_토공_2.중곡빗물펌프장토공" xfId="11840"/>
    <cellStyle name="콤_수량산출서(수정)_06-부대공_02-배수공_토공_2.중곡빗물펌프장토공 2" xfId="11841"/>
    <cellStyle name="콤_수량산출서(수정)_06-부대공_02-배수공_토공_세종대우회토공" xfId="11842"/>
    <cellStyle name="콤_수량산출서(수정)_06-부대공_02-배수공_토공_세종대우회토공 2" xfId="11843"/>
    <cellStyle name="콤_수량산출서(수정)_06-부대공_02-배수공_토공_오거리토공" xfId="11844"/>
    <cellStyle name="콤_수량산출서(수정)_06-부대공_02-배수공_토공_오거리토공 2" xfId="11845"/>
    <cellStyle name="콤_수량산출서(수정)_06-부대공_02-배수공_토공_중곡빗물펌프장토공" xfId="11846"/>
    <cellStyle name="콤_수량산출서(수정)_06-부대공_02-배수공_토공_중곡빗물펌프장토공 2" xfId="11847"/>
    <cellStyle name="콤_수량산출서(수정)_06-부대공_02-배수공_토공_중곡빗물펌프장토공1" xfId="11848"/>
    <cellStyle name="콤_수량산출서(수정)_06-부대공_02-배수공_토공_중곡빗물펌프장토공1 2" xfId="11849"/>
    <cellStyle name="콤_수량산출서(수정)_06-부대공_02-배수공_토공_중곡펌프장토공1" xfId="11850"/>
    <cellStyle name="콤_수량산출서(수정)_06-부대공_02-배수공_토공_중곡펌프장토공1 2" xfId="11851"/>
    <cellStyle name="콤_수량산출서(수정)_06-부대공_02-배수공_토공_천호대로남측준공수량(토공)" xfId="11852"/>
    <cellStyle name="콤_수량산출서(수정)_06-부대공_02-배수공_토공_천호대로남측준공수량(토공) 2" xfId="11853"/>
    <cellStyle name="콤_수량산출서(수정)_06-부대공_02-배수공_토공_한국화장품토공" xfId="11854"/>
    <cellStyle name="콤_수량산출서(수정)_06-부대공_02-배수공_토공_한국화장품토공 2" xfId="11855"/>
    <cellStyle name="콤_수량산출서(수정)_2.중곡빗물펌프장토공(BOX구간)" xfId="11856"/>
    <cellStyle name="콤_수량산출서(수정)_2.중곡빗물펌프장토공(BOX구간) 2" xfId="11857"/>
    <cellStyle name="콤_수량산출서(수정)_깨기수량(전농초교)" xfId="3529"/>
    <cellStyle name="콤_수량산출서(수정)_깨기수량(전농초교) 2" xfId="9476"/>
    <cellStyle name="콤_수량산출서(수정)_깨기수량(전농초교) 2 2" xfId="10683"/>
    <cellStyle name="콤_수량산출서(수정)_깨기수량(전농초교)_1.토공및깨기수량(소의초교)" xfId="3530"/>
    <cellStyle name="콤_수량산출서(수정)_깨기수량(전농초교)_1.토공및깨기수량(소의초교) 2" xfId="9477"/>
    <cellStyle name="콤_수량산출서(수정)_깨기수량(전농초교)_1.토공및깨기수량(소의초교) 2 2" xfId="10684"/>
    <cellStyle name="콤_수량산출서(수정)_깨기수량(전농초교)_2.칼라아스콘(소의초등)" xfId="3531"/>
    <cellStyle name="콤_수량산출서(수정)_깨기수량(전농초교)_2.칼라아스콘(소의초등) 2" xfId="9478"/>
    <cellStyle name="콤_수량산출서(수정)_깨기수량(전농초교)_2.칼라아스콘(소의초등) 2 2" xfId="10685"/>
    <cellStyle name="콤_수량산출서(수정)_깨기수량(전농초교)_2.포장공(전농초교)" xfId="3532"/>
    <cellStyle name="콤_수량산출서(수정)_깨기수량(전농초교)_2.포장공(전농초교) 2" xfId="9479"/>
    <cellStyle name="콤_수량산출서(수정)_깨기수량(전농초교)_2.포장공(전농초교) 2 2" xfId="10686"/>
    <cellStyle name="콤_수량산출서(수정)_깨기수량(전농초교)_3.부대공(소의초교)" xfId="3533"/>
    <cellStyle name="콤_수량산출서(수정)_깨기수량(전농초교)_3.부대공(소의초교) 2" xfId="9480"/>
    <cellStyle name="콤_수량산출서(수정)_깨기수량(전농초교)_3.부대공(소의초교) 2 2" xfId="10687"/>
    <cellStyle name="콤_수량산출서(수정)_깨기수량(전농초교)_고원식포장" xfId="3534"/>
    <cellStyle name="콤_수량산출서(수정)_깨기수량(전농초교)_고원식포장 2" xfId="9481"/>
    <cellStyle name="콤_수량산출서(수정)_깨기수량(전농초교)_고원식포장 2 2" xfId="10688"/>
    <cellStyle name="콤_수량산출서(수정)_오수공" xfId="11858"/>
    <cellStyle name="콤_수량산출서(수정)_오수공 2" xfId="11859"/>
    <cellStyle name="콤_수량산출서(수정)_오수공_2.중곡빗물펌프장토공(BOX구간)" xfId="11860"/>
    <cellStyle name="콤_수량산출서(수정)_오수공_2.중곡빗물펌프장토공(BOX구간) 2" xfId="11861"/>
    <cellStyle name="콤_수량산출서(수정)_오수공_오수공" xfId="11862"/>
    <cellStyle name="콤_수량산출서(수정)_오수공_오수공 2" xfId="11863"/>
    <cellStyle name="콤_수량산출서(수정)_오수공_오수공_2.중곡빗물펌프장토공(BOX구간)" xfId="11864"/>
    <cellStyle name="콤_수량산출서(수정)_오수공_오수공_2.중곡빗물펌프장토공(BOX구간) 2" xfId="11865"/>
    <cellStyle name="콤_수량산출서(수정)_오수공_오수공1" xfId="11866"/>
    <cellStyle name="콤_수량산출서(수정)_오수공_오수공1 2" xfId="11867"/>
    <cellStyle name="콤_수량산출서(수정)_오수공_오수공1_2.중곡빗물펌프장토공(BOX구간)" xfId="11868"/>
    <cellStyle name="콤_수량산출서(수정)_오수공_오수공1_2.중곡빗물펌프장토공(BOX구간) 2" xfId="11869"/>
    <cellStyle name="콤_수량산출서(수정)_포장공(전농초교)" xfId="3535"/>
    <cellStyle name="콤_수량산출서(수정)_포장공(전농초교) 2" xfId="9482"/>
    <cellStyle name="콤_수량산출서(수정)_포장공(전농초교) 2 2" xfId="10689"/>
    <cellStyle name="콤_수량산출서(수정)_포장공(전농초교)_2.칼라아스콘(소의초등)" xfId="3536"/>
    <cellStyle name="콤_수량산출서(수정)_포장공(전농초교)_2.칼라아스콘(소의초등) 2" xfId="9483"/>
    <cellStyle name="콤_수량산출서(수정)_포장공(전농초교)_2.칼라아스콘(소의초등) 2 2" xfId="10690"/>
    <cellStyle name="콤_수량산출서(수정)_포장공(전농초교)_2.포장공(전농초교)" xfId="3537"/>
    <cellStyle name="콤_수량산출서(수정)_포장공(전농초교)_2.포장공(전농초교) 2" xfId="9484"/>
    <cellStyle name="콤_수량산출서(수정)_포장공(전농초교)_2.포장공(전농초교) 2 2" xfId="10691"/>
    <cellStyle name="콤_수량산출서(수정)_포장공(전농초교)_고원식포장" xfId="3538"/>
    <cellStyle name="콤_수량산출서(수정)_포장공(전농초교)_고원식포장 2" xfId="9485"/>
    <cellStyle name="콤_수량산출서(수정)_포장공(전농초교)_고원식포장 2 2" xfId="10692"/>
    <cellStyle name="콤_오수공" xfId="11870"/>
    <cellStyle name="콤_오수공 2" xfId="11871"/>
    <cellStyle name="콤_오수공_2.중곡빗물펌프장토공(BOX구간)" xfId="11872"/>
    <cellStyle name="콤_오수공_2.중곡빗물펌프장토공(BOX구간) 2" xfId="11873"/>
    <cellStyle name="콤_오수공_오수공" xfId="11874"/>
    <cellStyle name="콤_오수공_오수공 2" xfId="11875"/>
    <cellStyle name="콤_오수공_오수공_2.중곡빗물펌프장토공(BOX구간)" xfId="11876"/>
    <cellStyle name="콤_오수공_오수공_2.중곡빗물펌프장토공(BOX구간) 2" xfId="11877"/>
    <cellStyle name="콤_오수공_오수공1" xfId="11878"/>
    <cellStyle name="콤_오수공_오수공1 2" xfId="11879"/>
    <cellStyle name="콤_오수공_오수공1_2.중곡빗물펌프장토공(BOX구간)" xfId="11880"/>
    <cellStyle name="콤_오수공_오수공1_2.중곡빗물펌프장토공(BOX구간) 2" xfId="11881"/>
    <cellStyle name="콤_진입램프최종" xfId="5329"/>
    <cellStyle name="콤_진입램프최종 2" xfId="9486"/>
    <cellStyle name="콤_진입램프최종엑셀" xfId="5330"/>
    <cellStyle name="콤_진입램프최종엑셀 2" xfId="9487"/>
    <cellStyle name="콤_토공(장성지구)" xfId="3539"/>
    <cellStyle name="콤_토공(장성지구) 2" xfId="9488"/>
    <cellStyle name="콤_토공(장성지구) 2 2" xfId="10694"/>
    <cellStyle name="콤_토공(장성지구) 3" xfId="9489"/>
    <cellStyle name="콤_토공(장성지구) 3 2" xfId="10695"/>
    <cellStyle name="콤_토공(장성지구) 4" xfId="10693"/>
    <cellStyle name="콤_포장공(전농초교)" xfId="3540"/>
    <cellStyle name="콤_포장공(전농초교) 2" xfId="9490"/>
    <cellStyle name="콤_포장공(전농초교) 2 2" xfId="10696"/>
    <cellStyle name="콤_포장공(전농초교)_2.칼라아스콘(소의초등)" xfId="3541"/>
    <cellStyle name="콤_포장공(전농초교)_2.칼라아스콘(소의초등) 2" xfId="9491"/>
    <cellStyle name="콤_포장공(전농초교)_2.칼라아스콘(소의초등) 2 2" xfId="10697"/>
    <cellStyle name="콤_포장공(전농초교)_2.포장공(전농초교)" xfId="3542"/>
    <cellStyle name="콤_포장공(전농초교)_2.포장공(전농초교) 2" xfId="9492"/>
    <cellStyle name="콤_포장공(전농초교)_2.포장공(전농초교) 2 2" xfId="10698"/>
    <cellStyle name="콤_포장공(전농초교)_고원식포장" xfId="3543"/>
    <cellStyle name="콤_포장공(전농초교)_고원식포장 2" xfId="9493"/>
    <cellStyle name="콤_포장공(전농초교)_고원식포장 2 2" xfId="10699"/>
    <cellStyle name="콤냡?&lt;_x000f_$??: `1_1 " xfId="12803"/>
    <cellStyle name="콤마 [" xfId="3544"/>
    <cellStyle name="콤마 [ 2" xfId="3545"/>
    <cellStyle name="콤마 [ 2 2" xfId="9495"/>
    <cellStyle name="콤마 [ 2 2 2" xfId="10701"/>
    <cellStyle name="콤마 [ 3" xfId="5331"/>
    <cellStyle name="콤마 [ 3 2" xfId="9496"/>
    <cellStyle name="콤마 [ 4" xfId="9494"/>
    <cellStyle name="콤마 [ 5" xfId="10700"/>
    <cellStyle name="콤마 [#]" xfId="3546"/>
    <cellStyle name="콤마 [#] 2" xfId="5332"/>
    <cellStyle name="콤마 [#] 2 2" xfId="9498"/>
    <cellStyle name="콤마 [#] 3" xfId="9497"/>
    <cellStyle name="콤마 [#] 4" xfId="10702"/>
    <cellStyle name="콤마 []" xfId="3547"/>
    <cellStyle name="콤마 [] 2" xfId="5333"/>
    <cellStyle name="콤마 [] 2 2" xfId="9500"/>
    <cellStyle name="콤마 [] 3" xfId="9499"/>
    <cellStyle name="콤마 [] 4" xfId="10703"/>
    <cellStyle name="콤마 [_01.토공및구조물깨기" xfId="11069"/>
    <cellStyle name="콤마 [0]" xfId="2360"/>
    <cellStyle name="콤마 [0] 2" xfId="5334"/>
    <cellStyle name="콤마 [0] 2 2" xfId="9501"/>
    <cellStyle name="콤마 [0]_   1997   " xfId="10704"/>
    <cellStyle name="콤마 [0]_LNG15" xfId="12850"/>
    <cellStyle name="콤마 [000]" xfId="3548"/>
    <cellStyle name="콤마 [000] 2" xfId="5335"/>
    <cellStyle name="콤마 [000] 2 2" xfId="9503"/>
    <cellStyle name="콤마 [000] 3" xfId="9502"/>
    <cellStyle name="콤마 [000] 4" xfId="10705"/>
    <cellStyle name="콤마 [1]" xfId="2361"/>
    <cellStyle name="콤마 [1] 2" xfId="3549"/>
    <cellStyle name="콤마 [1] 3" xfId="9504"/>
    <cellStyle name="콤마 [-10]" xfId="2362"/>
    <cellStyle name="콤마 [2]" xfId="2363"/>
    <cellStyle name="콤마 [2] 2" xfId="3550"/>
    <cellStyle name="콤마 [2] 2 2" xfId="9506"/>
    <cellStyle name="콤마 [2] 2 2 2" xfId="10707"/>
    <cellStyle name="콤마 [2] 3" xfId="5336"/>
    <cellStyle name="콤마 [2] 3 2" xfId="9507"/>
    <cellStyle name="콤마 [2] 3 2 2" xfId="10708"/>
    <cellStyle name="콤마 [2] 4" xfId="9508"/>
    <cellStyle name="콤마 [2] 5" xfId="9505"/>
    <cellStyle name="콤마 [2] 6" xfId="10706"/>
    <cellStyle name="콤마 [20]" xfId="5337"/>
    <cellStyle name="콤마 [20] 2" xfId="9509"/>
    <cellStyle name="콤마 [3]" xfId="2364"/>
    <cellStyle name="콤마 [금액]" xfId="3551"/>
    <cellStyle name="콤마 [금액] 2" xfId="5338"/>
    <cellStyle name="콤마 [금액] 2 2" xfId="9511"/>
    <cellStyle name="콤마 [금액] 2 2 2" xfId="10710"/>
    <cellStyle name="콤마 [금액] 3" xfId="9512"/>
    <cellStyle name="콤마 [금액] 3 2" xfId="10711"/>
    <cellStyle name="콤마 [금액] 4" xfId="9513"/>
    <cellStyle name="콤마 [금액] 5" xfId="9510"/>
    <cellStyle name="콤마 [금액] 6" xfId="10709"/>
    <cellStyle name="콤마 [소수]" xfId="3552"/>
    <cellStyle name="콤마 [소수] 2" xfId="5339"/>
    <cellStyle name="콤마 [소수] 2 2" xfId="9515"/>
    <cellStyle name="콤마 [소수] 2 2 2" xfId="10713"/>
    <cellStyle name="콤마 [소수] 3" xfId="9516"/>
    <cellStyle name="콤마 [소수] 3 2" xfId="10714"/>
    <cellStyle name="콤마 [소수] 4" xfId="9517"/>
    <cellStyle name="콤마 [소수] 5" xfId="9514"/>
    <cellStyle name="콤마 [소수] 6" xfId="10712"/>
    <cellStyle name="콤마 [수량]" xfId="3553"/>
    <cellStyle name="콤마 [수량] 2" xfId="5340"/>
    <cellStyle name="콤마 [수량] 2 2" xfId="9519"/>
    <cellStyle name="콤마 [수량] 2 2 2" xfId="10716"/>
    <cellStyle name="콤마 [수량] 3" xfId="9520"/>
    <cellStyle name="콤마 [수량] 3 2" xfId="10717"/>
    <cellStyle name="콤마 [수량] 4" xfId="9521"/>
    <cellStyle name="콤마 [수량] 5" xfId="9518"/>
    <cellStyle name="콤마 [수량] 6" xfId="10715"/>
    <cellStyle name="콤마 &lt;0&gt;" xfId="3554"/>
    <cellStyle name="콤마 &lt;0&gt; 2" xfId="9522"/>
    <cellStyle name="콤마 &lt;0&gt; 2 2" xfId="10718"/>
    <cellStyle name="콤마 1" xfId="2365"/>
    <cellStyle name="콤마 1 2" xfId="5341"/>
    <cellStyle name="콤마 1 2 2" xfId="9523"/>
    <cellStyle name="콤마(1)" xfId="2366"/>
    <cellStyle name="콤마(1) 2" xfId="3555"/>
    <cellStyle name="콤마(1) 3" xfId="9524"/>
    <cellStyle name="콤마[ ]" xfId="2367"/>
    <cellStyle name="콤마[ ] 2" xfId="9526"/>
    <cellStyle name="콤마[ ] 3" xfId="9525"/>
    <cellStyle name="콤마[ ] 4" xfId="10719"/>
    <cellStyle name="콤마[*]" xfId="2368"/>
    <cellStyle name="콤마[*] 2" xfId="9528"/>
    <cellStyle name="콤마[*] 3" xfId="9527"/>
    <cellStyle name="콤마[*] 4" xfId="10720"/>
    <cellStyle name="콤마[,]" xfId="2369"/>
    <cellStyle name="콤마[,] 2" xfId="3556"/>
    <cellStyle name="콤마[,] 3" xfId="9529"/>
    <cellStyle name="콤마[.]" xfId="2370"/>
    <cellStyle name="콤마[.] 2" xfId="9531"/>
    <cellStyle name="콤마[.] 3" xfId="9530"/>
    <cellStyle name="콤마[.] 4" xfId="10721"/>
    <cellStyle name="콤마[0]" xfId="2371"/>
    <cellStyle name="콤마[0] 2" xfId="9533"/>
    <cellStyle name="콤마[0] 3" xfId="9532"/>
    <cellStyle name="콤마[0] 4" xfId="10722"/>
    <cellStyle name="콤마_   1997   " xfId="11070"/>
    <cellStyle name="콤마宛 " xfId="5342"/>
    <cellStyle name="콤마宛  2" xfId="9534"/>
    <cellStyle name="콤마桓?琉?업종별 " xfId="5343"/>
    <cellStyle name="콤마桓?琉?업종별  2" xfId="9535"/>
    <cellStyle name="큰글자" xfId="2372"/>
    <cellStyle name="타이틀" xfId="3557"/>
    <cellStyle name="타이틀 2" xfId="9536"/>
    <cellStyle name="타이틀 2 2" xfId="10723"/>
    <cellStyle name="토공" xfId="2373"/>
    <cellStyle name="통" xfId="3558"/>
    <cellStyle name="통 2" xfId="3559"/>
    <cellStyle name="통 2 2" xfId="9538"/>
    <cellStyle name="통 2 2 2" xfId="10725"/>
    <cellStyle name="통 3" xfId="5344"/>
    <cellStyle name="통 3 2" xfId="9539"/>
    <cellStyle name="통 4" xfId="9537"/>
    <cellStyle name="통 5" xfId="10724"/>
    <cellStyle name="통_01.토공및구조물깨기" xfId="3560"/>
    <cellStyle name="통_01.토공및구조물깨기 2" xfId="9540"/>
    <cellStyle name="통_01.토공및구조물깨기 2 2" xfId="10726"/>
    <cellStyle name="통_01-토공_02-배수공" xfId="3561"/>
    <cellStyle name="통_01-토공_02-배수공 2" xfId="5345"/>
    <cellStyle name="통_01-토공_02-배수공 2 2" xfId="9542"/>
    <cellStyle name="통_01-토공_02-배수공 3" xfId="9541"/>
    <cellStyle name="통_01-토공_02-배수공 4" xfId="10727"/>
    <cellStyle name="통_01-토공_02-배수공_(0831)설변내역(태화관길)" xfId="5346"/>
    <cellStyle name="통_01-토공_02-배수공_(0831)설변내역(태화관길) 2" xfId="9543"/>
    <cellStyle name="통_01-토공_02-배수공_(0831)설변내역(태화관길)_2010년 이면도로 정비공사(연간단가)설계변경내역서(2차)" xfId="5347"/>
    <cellStyle name="통_01-토공_02-배수공_(0831)설변내역(태화관길)_2010년 이면도로 정비공사(연간단가)설계변경내역서(2차) 2" xfId="9544"/>
    <cellStyle name="통_01-토공_02-배수공_(0906)설변내역(낙원동1)" xfId="5348"/>
    <cellStyle name="통_01-토공_02-배수공_(0906)설변내역(낙원동1) 2" xfId="9545"/>
    <cellStyle name="통_01-토공_02-배수공_(0906)설변내역(낙원동1)_2010년 이면도로 정비공사(연간단가)설계변경내역서(2차)" xfId="5349"/>
    <cellStyle name="통_01-토공_02-배수공_(0906)설변내역(낙원동1)_2010년 이면도로 정비공사(연간단가)설계변경내역서(2차) 2" xfId="9546"/>
    <cellStyle name="통_01-토공_02-배수공_002설변내역(낙원동1-138)" xfId="5350"/>
    <cellStyle name="통_01-토공_02-배수공_002설변내역(낙원동1-138) 2" xfId="9547"/>
    <cellStyle name="통_01-토공_02-배수공_002설변내역(낙원동1-138)_2010년 이면도로 정비공사(연간단가)설계변경내역서(2차)" xfId="5351"/>
    <cellStyle name="통_01-토공_02-배수공_002설변내역(낙원동1-138)_2010년 이면도로 정비공사(연간단가)설계변경내역서(2차) 2" xfId="9548"/>
    <cellStyle name="통_01-토공_02-배수공_2.중곡빗물펌프장토공(BOX구간)" xfId="11882"/>
    <cellStyle name="통_01-토공_02-배수공_2.중곡빗물펌프장토공(BOX구간) 2" xfId="11883"/>
    <cellStyle name="통_01-토공_02-배수공_2010년 이면도로 정비공사(연간단가)설계변경내역서(2차)" xfId="5352"/>
    <cellStyle name="통_01-토공_02-배수공_2010년 이면도로 정비공사(연간단가)설계변경내역서(2차) 2" xfId="9549"/>
    <cellStyle name="통_01-토공_02-배수공_남측토공" xfId="11884"/>
    <cellStyle name="통_01-토공_02-배수공_남측토공 2" xfId="11885"/>
    <cellStyle name="통_01-토공_02-배수공_남측토공_2.중곡빗물펌프장토공" xfId="11886"/>
    <cellStyle name="통_01-토공_02-배수공_남측토공_2.중곡빗물펌프장토공 2" xfId="11887"/>
    <cellStyle name="통_01-토공_02-배수공_남측토공_천호대로남측준공수량(토공)" xfId="11888"/>
    <cellStyle name="통_01-토공_02-배수공_남측토공_천호대로남측준공수량(토공) 2" xfId="11889"/>
    <cellStyle name="통_01-토공_02-배수공_내역서(상도동159번지,김주성)" xfId="5353"/>
    <cellStyle name="통_01-토공_02-배수공_내역서(상도동159번지,김주성) 2" xfId="9550"/>
    <cellStyle name="통_01-토공_02-배수공_내역서(상도동159번지,김주성)_(0831)설변내역(태화관길)" xfId="5354"/>
    <cellStyle name="통_01-토공_02-배수공_내역서(상도동159번지,김주성)_(0831)설변내역(태화관길) 2" xfId="9551"/>
    <cellStyle name="통_01-토공_02-배수공_내역서(상도동159번지,김주성)_(0831)설변내역(태화관길)_2010년 이면도로 정비공사(연간단가)설계변경내역서(2차)" xfId="5355"/>
    <cellStyle name="통_01-토공_02-배수공_내역서(상도동159번지,김주성)_(0831)설변내역(태화관길)_2010년 이면도로 정비공사(연간단가)설계변경내역서(2차) 2" xfId="9552"/>
    <cellStyle name="통_01-토공_02-배수공_내역서(상도동159번지,김주성)_(0906)설변내역(낙원동1)" xfId="5356"/>
    <cellStyle name="통_01-토공_02-배수공_내역서(상도동159번지,김주성)_(0906)설변내역(낙원동1) 2" xfId="9553"/>
    <cellStyle name="통_01-토공_02-배수공_내역서(상도동159번지,김주성)_(0906)설변내역(낙원동1)_2010년 이면도로 정비공사(연간단가)설계변경내역서(2차)" xfId="5357"/>
    <cellStyle name="통_01-토공_02-배수공_내역서(상도동159번지,김주성)_(0906)설변내역(낙원동1)_2010년 이면도로 정비공사(연간단가)설계변경내역서(2차) 2" xfId="9554"/>
    <cellStyle name="통_01-토공_02-배수공_내역서(상도동159번지,김주성)_002설변내역(낙원동1-138)" xfId="5358"/>
    <cellStyle name="통_01-토공_02-배수공_내역서(상도동159번지,김주성)_002설변내역(낙원동1-138) 2" xfId="9555"/>
    <cellStyle name="통_01-토공_02-배수공_내역서(상도동159번지,김주성)_002설변내역(낙원동1-138)_2010년 이면도로 정비공사(연간단가)설계변경내역서(2차)" xfId="5359"/>
    <cellStyle name="통_01-토공_02-배수공_내역서(상도동159번지,김주성)_002설변내역(낙원동1-138)_2010년 이면도로 정비공사(연간단가)설계변경내역서(2차) 2" xfId="9556"/>
    <cellStyle name="통_01-토공_02-배수공_내역서(상도동159번지,김주성)_2010년 이면도로 정비공사(연간단가)설계변경내역서(2차)" xfId="5360"/>
    <cellStyle name="통_01-토공_02-배수공_내역서(상도동159번지,김주성)_2010년 이면도로 정비공사(연간단가)설계변경내역서(2차) 2" xfId="9557"/>
    <cellStyle name="통_01-토공_02-배수공_설계서" xfId="5361"/>
    <cellStyle name="통_01-토공_02-배수공_설계서 2" xfId="9558"/>
    <cellStyle name="통_01-토공_02-배수공_설계서_(0831)설변내역(태화관길)" xfId="5362"/>
    <cellStyle name="통_01-토공_02-배수공_설계서_(0831)설변내역(태화관길) 2" xfId="9559"/>
    <cellStyle name="통_01-토공_02-배수공_설계서_(0831)설변내역(태화관길)_2010년 이면도로 정비공사(연간단가)설계변경내역서(2차)" xfId="5363"/>
    <cellStyle name="통_01-토공_02-배수공_설계서_(0831)설변내역(태화관길)_2010년 이면도로 정비공사(연간단가)설계변경내역서(2차) 2" xfId="9560"/>
    <cellStyle name="통_01-토공_02-배수공_설계서_(0906)설변내역(낙원동1)" xfId="5364"/>
    <cellStyle name="통_01-토공_02-배수공_설계서_(0906)설변내역(낙원동1) 2" xfId="9561"/>
    <cellStyle name="통_01-토공_02-배수공_설계서_(0906)설변내역(낙원동1)_2010년 이면도로 정비공사(연간단가)설계변경내역서(2차)" xfId="5365"/>
    <cellStyle name="통_01-토공_02-배수공_설계서_(0906)설변내역(낙원동1)_2010년 이면도로 정비공사(연간단가)설계변경내역서(2차) 2" xfId="9562"/>
    <cellStyle name="통_01-토공_02-배수공_설계서_002설변내역(낙원동1-138)" xfId="5366"/>
    <cellStyle name="통_01-토공_02-배수공_설계서_002설변내역(낙원동1-138) 2" xfId="9563"/>
    <cellStyle name="통_01-토공_02-배수공_설계서_002설변내역(낙원동1-138)_2010년 이면도로 정비공사(연간단가)설계변경내역서(2차)" xfId="5367"/>
    <cellStyle name="통_01-토공_02-배수공_설계서_002설변내역(낙원동1-138)_2010년 이면도로 정비공사(연간단가)설계변경내역서(2차) 2" xfId="9564"/>
    <cellStyle name="통_01-토공_02-배수공_설계서_2010년 이면도로 정비공사(연간단가)설계변경내역서(2차)" xfId="5368"/>
    <cellStyle name="통_01-토공_02-배수공_설계서_2010년 이면도로 정비공사(연간단가)설계변경내역서(2차) 2" xfId="9565"/>
    <cellStyle name="통_01-토공_02-배수공_토공" xfId="3562"/>
    <cellStyle name="통_01-토공_02-배수공_토공 2" xfId="9566"/>
    <cellStyle name="통_01-토공_02-배수공_토공 2 2" xfId="10728"/>
    <cellStyle name="통_01-토공_02-배수공_토공_2.중곡빗물펌프장토공" xfId="11890"/>
    <cellStyle name="통_01-토공_02-배수공_토공_2.중곡빗물펌프장토공 2" xfId="11891"/>
    <cellStyle name="통_01-토공_02-배수공_토공_세종대우회토공" xfId="11892"/>
    <cellStyle name="통_01-토공_02-배수공_토공_세종대우회토공 2" xfId="11893"/>
    <cellStyle name="통_01-토공_02-배수공_토공_오거리토공" xfId="11894"/>
    <cellStyle name="통_01-토공_02-배수공_토공_오거리토공 2" xfId="11895"/>
    <cellStyle name="통_01-토공_02-배수공_토공_중곡빗물펌프장토공" xfId="11896"/>
    <cellStyle name="통_01-토공_02-배수공_토공_중곡빗물펌프장토공 2" xfId="11897"/>
    <cellStyle name="통_01-토공_02-배수공_토공_중곡빗물펌프장토공1" xfId="11898"/>
    <cellStyle name="통_01-토공_02-배수공_토공_중곡빗물펌프장토공1 2" xfId="11899"/>
    <cellStyle name="통_01-토공_02-배수공_토공_중곡펌프장토공1" xfId="11900"/>
    <cellStyle name="통_01-토공_02-배수공_토공_중곡펌프장토공1 2" xfId="11901"/>
    <cellStyle name="통_01-토공_02-배수공_토공_천호대로남측준공수량(토공)" xfId="11902"/>
    <cellStyle name="통_01-토공_02-배수공_토공_천호대로남측준공수량(토공) 2" xfId="11903"/>
    <cellStyle name="통_01-토공_02-배수공_토공_한국화장품토공" xfId="11904"/>
    <cellStyle name="통_01-토공_02-배수공_토공_한국화장품토공 2" xfId="11905"/>
    <cellStyle name="통_02-배수공" xfId="3563"/>
    <cellStyle name="통_02-배수공 2" xfId="5369"/>
    <cellStyle name="통_02-배수공 2 2" xfId="9568"/>
    <cellStyle name="통_02-배수공 3" xfId="9567"/>
    <cellStyle name="통_02-배수공 4" xfId="10729"/>
    <cellStyle name="통_02-배수공_(0831)설변내역(태화관길)" xfId="5370"/>
    <cellStyle name="통_02-배수공_(0831)설변내역(태화관길) 2" xfId="9569"/>
    <cellStyle name="통_02-배수공_(0831)설변내역(태화관길)_2010년 이면도로 정비공사(연간단가)설계변경내역서(2차)" xfId="5371"/>
    <cellStyle name="통_02-배수공_(0831)설변내역(태화관길)_2010년 이면도로 정비공사(연간단가)설계변경내역서(2차) 2" xfId="9570"/>
    <cellStyle name="통_02-배수공_(0906)설변내역(낙원동1)" xfId="5372"/>
    <cellStyle name="통_02-배수공_(0906)설변내역(낙원동1) 2" xfId="9571"/>
    <cellStyle name="통_02-배수공_(0906)설변내역(낙원동1)_2010년 이면도로 정비공사(연간단가)설계변경내역서(2차)" xfId="5373"/>
    <cellStyle name="통_02-배수공_(0906)설변내역(낙원동1)_2010년 이면도로 정비공사(연간단가)설계변경내역서(2차) 2" xfId="9572"/>
    <cellStyle name="통_02-배수공_002설변내역(낙원동1-138)" xfId="5374"/>
    <cellStyle name="통_02-배수공_002설변내역(낙원동1-138) 2" xfId="9573"/>
    <cellStyle name="통_02-배수공_002설변내역(낙원동1-138)_2010년 이면도로 정비공사(연간단가)설계변경내역서(2차)" xfId="5375"/>
    <cellStyle name="통_02-배수공_002설변내역(낙원동1-138)_2010년 이면도로 정비공사(연간단가)설계변경내역서(2차) 2" xfId="9574"/>
    <cellStyle name="통_02-배수공_02-반중력식옹벽" xfId="3564"/>
    <cellStyle name="통_02-배수공_02-반중력식옹벽 2" xfId="5376"/>
    <cellStyle name="통_02-배수공_02-반중력식옹벽 2 2" xfId="9576"/>
    <cellStyle name="통_02-배수공_02-반중력식옹벽 3" xfId="9575"/>
    <cellStyle name="통_02-배수공_02-반중력식옹벽 4" xfId="10730"/>
    <cellStyle name="통_02-배수공_02-반중력식옹벽_(0831)설변내역(태화관길)" xfId="5377"/>
    <cellStyle name="통_02-배수공_02-반중력식옹벽_(0831)설변내역(태화관길) 2" xfId="9577"/>
    <cellStyle name="통_02-배수공_02-반중력식옹벽_(0831)설변내역(태화관길)_2010년 이면도로 정비공사(연간단가)설계변경내역서(2차)" xfId="5378"/>
    <cellStyle name="통_02-배수공_02-반중력식옹벽_(0831)설변내역(태화관길)_2010년 이면도로 정비공사(연간단가)설계변경내역서(2차) 2" xfId="9578"/>
    <cellStyle name="통_02-배수공_02-반중력식옹벽_(0906)설변내역(낙원동1)" xfId="5379"/>
    <cellStyle name="통_02-배수공_02-반중력식옹벽_(0906)설변내역(낙원동1) 2" xfId="9579"/>
    <cellStyle name="통_02-배수공_02-반중력식옹벽_(0906)설변내역(낙원동1)_2010년 이면도로 정비공사(연간단가)설계변경내역서(2차)" xfId="5380"/>
    <cellStyle name="통_02-배수공_02-반중력식옹벽_(0906)설변내역(낙원동1)_2010년 이면도로 정비공사(연간단가)설계변경내역서(2차) 2" xfId="9580"/>
    <cellStyle name="통_02-배수공_02-반중력식옹벽_002설변내역(낙원동1-138)" xfId="5381"/>
    <cellStyle name="통_02-배수공_02-반중력식옹벽_002설변내역(낙원동1-138) 2" xfId="9581"/>
    <cellStyle name="통_02-배수공_02-반중력식옹벽_002설변내역(낙원동1-138)_2010년 이면도로 정비공사(연간단가)설계변경내역서(2차)" xfId="5382"/>
    <cellStyle name="통_02-배수공_02-반중력식옹벽_002설변내역(낙원동1-138)_2010년 이면도로 정비공사(연간단가)설계변경내역서(2차) 2" xfId="9582"/>
    <cellStyle name="통_02-배수공_02-반중력식옹벽_2.중곡빗물펌프장토공(BOX구간)" xfId="11906"/>
    <cellStyle name="통_02-배수공_02-반중력식옹벽_2.중곡빗물펌프장토공(BOX구간) 2" xfId="11907"/>
    <cellStyle name="통_02-배수공_02-반중력식옹벽_2010년 이면도로 정비공사(연간단가)설계변경내역서(2차)" xfId="5383"/>
    <cellStyle name="통_02-배수공_02-반중력식옹벽_2010년 이면도로 정비공사(연간단가)설계변경내역서(2차) 2" xfId="9583"/>
    <cellStyle name="통_02-배수공_02-반중력식옹벽_남측토공" xfId="11908"/>
    <cellStyle name="통_02-배수공_02-반중력식옹벽_남측토공 2" xfId="11909"/>
    <cellStyle name="통_02-배수공_02-반중력식옹벽_남측토공_2.중곡빗물펌프장토공" xfId="11910"/>
    <cellStyle name="통_02-배수공_02-반중력식옹벽_남측토공_2.중곡빗물펌프장토공 2" xfId="11911"/>
    <cellStyle name="통_02-배수공_02-반중력식옹벽_남측토공_천호대로남측준공수량(토공)" xfId="11912"/>
    <cellStyle name="통_02-배수공_02-반중력식옹벽_남측토공_천호대로남측준공수량(토공) 2" xfId="11913"/>
    <cellStyle name="통_02-배수공_02-반중력식옹벽_내역서(상도동159번지,김주성)" xfId="5384"/>
    <cellStyle name="통_02-배수공_02-반중력식옹벽_내역서(상도동159번지,김주성) 2" xfId="9584"/>
    <cellStyle name="통_02-배수공_02-반중력식옹벽_내역서(상도동159번지,김주성)_(0831)설변내역(태화관길)" xfId="5385"/>
    <cellStyle name="통_02-배수공_02-반중력식옹벽_내역서(상도동159번지,김주성)_(0831)설변내역(태화관길) 2" xfId="9585"/>
    <cellStyle name="통_02-배수공_02-반중력식옹벽_내역서(상도동159번지,김주성)_(0831)설변내역(태화관길)_2010년 이면도로 정비공사(연간단가)설계변경내역서(2차)" xfId="5386"/>
    <cellStyle name="통_02-배수공_02-반중력식옹벽_내역서(상도동159번지,김주성)_(0831)설변내역(태화관길)_2010년 이면도로 정비공사(연간단가)설계변경내역서(2차) 2" xfId="9586"/>
    <cellStyle name="통_02-배수공_02-반중력식옹벽_내역서(상도동159번지,김주성)_(0906)설변내역(낙원동1)" xfId="5387"/>
    <cellStyle name="통_02-배수공_02-반중력식옹벽_내역서(상도동159번지,김주성)_(0906)설변내역(낙원동1) 2" xfId="9587"/>
    <cellStyle name="통_02-배수공_02-반중력식옹벽_내역서(상도동159번지,김주성)_(0906)설변내역(낙원동1)_2010년 이면도로 정비공사(연간단가)설계변경내역서(2차)" xfId="5388"/>
    <cellStyle name="통_02-배수공_02-반중력식옹벽_내역서(상도동159번지,김주성)_(0906)설변내역(낙원동1)_2010년 이면도로 정비공사(연간단가)설계변경내역서(2차) 2" xfId="9588"/>
    <cellStyle name="통_02-배수공_02-반중력식옹벽_내역서(상도동159번지,김주성)_002설변내역(낙원동1-138)" xfId="5389"/>
    <cellStyle name="통_02-배수공_02-반중력식옹벽_내역서(상도동159번지,김주성)_002설변내역(낙원동1-138) 2" xfId="9589"/>
    <cellStyle name="통_02-배수공_02-반중력식옹벽_내역서(상도동159번지,김주성)_002설변내역(낙원동1-138)_2010년 이면도로 정비공사(연간단가)설계변경내역서(2차)" xfId="5390"/>
    <cellStyle name="통_02-배수공_02-반중력식옹벽_내역서(상도동159번지,김주성)_002설변내역(낙원동1-138)_2010년 이면도로 정비공사(연간단가)설계변경내역서(2차) 2" xfId="9590"/>
    <cellStyle name="통_02-배수공_02-반중력식옹벽_내역서(상도동159번지,김주성)_2010년 이면도로 정비공사(연간단가)설계변경내역서(2차)" xfId="5391"/>
    <cellStyle name="통_02-배수공_02-반중력식옹벽_내역서(상도동159번지,김주성)_2010년 이면도로 정비공사(연간단가)설계변경내역서(2차) 2" xfId="9591"/>
    <cellStyle name="통_02-배수공_02-반중력식옹벽_설계서" xfId="5392"/>
    <cellStyle name="통_02-배수공_02-반중력식옹벽_설계서 2" xfId="9592"/>
    <cellStyle name="통_02-배수공_02-반중력식옹벽_설계서_(0831)설변내역(태화관길)" xfId="5393"/>
    <cellStyle name="통_02-배수공_02-반중력식옹벽_설계서_(0831)설변내역(태화관길) 2" xfId="9593"/>
    <cellStyle name="통_02-배수공_02-반중력식옹벽_설계서_(0831)설변내역(태화관길)_2010년 이면도로 정비공사(연간단가)설계변경내역서(2차)" xfId="5394"/>
    <cellStyle name="통_02-배수공_02-반중력식옹벽_설계서_(0831)설변내역(태화관길)_2010년 이면도로 정비공사(연간단가)설계변경내역서(2차) 2" xfId="9594"/>
    <cellStyle name="통_02-배수공_02-반중력식옹벽_설계서_(0906)설변내역(낙원동1)" xfId="5395"/>
    <cellStyle name="통_02-배수공_02-반중력식옹벽_설계서_(0906)설변내역(낙원동1) 2" xfId="9595"/>
    <cellStyle name="통_02-배수공_02-반중력식옹벽_설계서_(0906)설변내역(낙원동1)_2010년 이면도로 정비공사(연간단가)설계변경내역서(2차)" xfId="5396"/>
    <cellStyle name="통_02-배수공_02-반중력식옹벽_설계서_(0906)설변내역(낙원동1)_2010년 이면도로 정비공사(연간단가)설계변경내역서(2차) 2" xfId="9596"/>
    <cellStyle name="통_02-배수공_02-반중력식옹벽_설계서_002설변내역(낙원동1-138)" xfId="5397"/>
    <cellStyle name="통_02-배수공_02-반중력식옹벽_설계서_002설변내역(낙원동1-138) 2" xfId="9597"/>
    <cellStyle name="통_02-배수공_02-반중력식옹벽_설계서_002설변내역(낙원동1-138)_2010년 이면도로 정비공사(연간단가)설계변경내역서(2차)" xfId="5398"/>
    <cellStyle name="통_02-배수공_02-반중력식옹벽_설계서_002설변내역(낙원동1-138)_2010년 이면도로 정비공사(연간단가)설계변경내역서(2차) 2" xfId="9598"/>
    <cellStyle name="통_02-배수공_02-반중력식옹벽_설계서_2010년 이면도로 정비공사(연간단가)설계변경내역서(2차)" xfId="5399"/>
    <cellStyle name="통_02-배수공_02-반중력식옹벽_설계서_2010년 이면도로 정비공사(연간단가)설계변경내역서(2차) 2" xfId="9599"/>
    <cellStyle name="통_02-배수공_02-반중력식옹벽_토공" xfId="3565"/>
    <cellStyle name="통_02-배수공_02-반중력식옹벽_토공 2" xfId="9600"/>
    <cellStyle name="통_02-배수공_02-반중력식옹벽_토공 2 2" xfId="10731"/>
    <cellStyle name="통_02-배수공_02-반중력식옹벽_토공_2.중곡빗물펌프장토공" xfId="11914"/>
    <cellStyle name="통_02-배수공_02-반중력식옹벽_토공_2.중곡빗물펌프장토공 2" xfId="11915"/>
    <cellStyle name="통_02-배수공_02-반중력식옹벽_토공_세종대우회토공" xfId="11916"/>
    <cellStyle name="통_02-배수공_02-반중력식옹벽_토공_세종대우회토공 2" xfId="11917"/>
    <cellStyle name="통_02-배수공_02-반중력식옹벽_토공_오거리토공" xfId="11918"/>
    <cellStyle name="통_02-배수공_02-반중력식옹벽_토공_오거리토공 2" xfId="11919"/>
    <cellStyle name="통_02-배수공_02-반중력식옹벽_토공_중곡빗물펌프장토공" xfId="11920"/>
    <cellStyle name="통_02-배수공_02-반중력식옹벽_토공_중곡빗물펌프장토공 2" xfId="11921"/>
    <cellStyle name="통_02-배수공_02-반중력식옹벽_토공_중곡빗물펌프장토공1" xfId="11922"/>
    <cellStyle name="통_02-배수공_02-반중력식옹벽_토공_중곡빗물펌프장토공1 2" xfId="11923"/>
    <cellStyle name="통_02-배수공_02-반중력식옹벽_토공_중곡펌프장토공1" xfId="11924"/>
    <cellStyle name="통_02-배수공_02-반중력식옹벽_토공_중곡펌프장토공1 2" xfId="11925"/>
    <cellStyle name="통_02-배수공_02-반중력식옹벽_토공_천호대로남측준공수량(토공)" xfId="11926"/>
    <cellStyle name="통_02-배수공_02-반중력식옹벽_토공_천호대로남측준공수량(토공) 2" xfId="11927"/>
    <cellStyle name="통_02-배수공_02-반중력식옹벽_토공_한국화장품토공" xfId="11928"/>
    <cellStyle name="통_02-배수공_02-반중력식옹벽_토공_한국화장품토공 2" xfId="11929"/>
    <cellStyle name="통_02-배수공_02-배수공" xfId="3566"/>
    <cellStyle name="통_02-배수공_02-배수공 2" xfId="5400"/>
    <cellStyle name="통_02-배수공_02-배수공 2 2" xfId="9602"/>
    <cellStyle name="통_02-배수공_02-배수공 3" xfId="9601"/>
    <cellStyle name="통_02-배수공_02-배수공 4" xfId="10732"/>
    <cellStyle name="통_02-배수공_02-배수공_(0831)설변내역(태화관길)" xfId="5401"/>
    <cellStyle name="통_02-배수공_02-배수공_(0831)설변내역(태화관길) 2" xfId="9603"/>
    <cellStyle name="통_02-배수공_02-배수공_(0831)설변내역(태화관길)_2010년 이면도로 정비공사(연간단가)설계변경내역서(2차)" xfId="5402"/>
    <cellStyle name="통_02-배수공_02-배수공_(0831)설변내역(태화관길)_2010년 이면도로 정비공사(연간단가)설계변경내역서(2차) 2" xfId="9604"/>
    <cellStyle name="통_02-배수공_02-배수공_(0906)설변내역(낙원동1)" xfId="5403"/>
    <cellStyle name="통_02-배수공_02-배수공_(0906)설변내역(낙원동1) 2" xfId="9605"/>
    <cellStyle name="통_02-배수공_02-배수공_(0906)설변내역(낙원동1)_2010년 이면도로 정비공사(연간단가)설계변경내역서(2차)" xfId="5404"/>
    <cellStyle name="통_02-배수공_02-배수공_(0906)설변내역(낙원동1)_2010년 이면도로 정비공사(연간단가)설계변경내역서(2차) 2" xfId="9606"/>
    <cellStyle name="통_02-배수공_02-배수공_002설변내역(낙원동1-138)" xfId="5405"/>
    <cellStyle name="통_02-배수공_02-배수공_002설변내역(낙원동1-138) 2" xfId="9607"/>
    <cellStyle name="통_02-배수공_02-배수공_002설변내역(낙원동1-138)_2010년 이면도로 정비공사(연간단가)설계변경내역서(2차)" xfId="5406"/>
    <cellStyle name="통_02-배수공_02-배수공_002설변내역(낙원동1-138)_2010년 이면도로 정비공사(연간단가)설계변경내역서(2차) 2" xfId="9608"/>
    <cellStyle name="통_02-배수공_02-배수공_2.중곡빗물펌프장토공(BOX구간)" xfId="11930"/>
    <cellStyle name="통_02-배수공_02-배수공_2.중곡빗물펌프장토공(BOX구간) 2" xfId="11931"/>
    <cellStyle name="통_02-배수공_02-배수공_2010년 이면도로 정비공사(연간단가)설계변경내역서(2차)" xfId="5407"/>
    <cellStyle name="통_02-배수공_02-배수공_2010년 이면도로 정비공사(연간단가)설계변경내역서(2차) 2" xfId="9609"/>
    <cellStyle name="통_02-배수공_02-배수공_남측토공" xfId="11932"/>
    <cellStyle name="통_02-배수공_02-배수공_남측토공 2" xfId="11933"/>
    <cellStyle name="통_02-배수공_02-배수공_남측토공_2.중곡빗물펌프장토공" xfId="11934"/>
    <cellStyle name="통_02-배수공_02-배수공_남측토공_2.중곡빗물펌프장토공 2" xfId="11935"/>
    <cellStyle name="통_02-배수공_02-배수공_남측토공_천호대로남측준공수량(토공)" xfId="11936"/>
    <cellStyle name="통_02-배수공_02-배수공_남측토공_천호대로남측준공수량(토공) 2" xfId="11937"/>
    <cellStyle name="통_02-배수공_02-배수공_내역서(상도동159번지,김주성)" xfId="5408"/>
    <cellStyle name="통_02-배수공_02-배수공_내역서(상도동159번지,김주성) 2" xfId="9610"/>
    <cellStyle name="통_02-배수공_02-배수공_내역서(상도동159번지,김주성)_(0831)설변내역(태화관길)" xfId="5409"/>
    <cellStyle name="통_02-배수공_02-배수공_내역서(상도동159번지,김주성)_(0831)설변내역(태화관길) 2" xfId="9611"/>
    <cellStyle name="통_02-배수공_02-배수공_내역서(상도동159번지,김주성)_(0831)설변내역(태화관길)_2010년 이면도로 정비공사(연간단가)설계변경내역서(2차)" xfId="5410"/>
    <cellStyle name="통_02-배수공_02-배수공_내역서(상도동159번지,김주성)_(0831)설변내역(태화관길)_2010년 이면도로 정비공사(연간단가)설계변경내역서(2차) 2" xfId="9612"/>
    <cellStyle name="통_02-배수공_02-배수공_내역서(상도동159번지,김주성)_(0906)설변내역(낙원동1)" xfId="5411"/>
    <cellStyle name="통_02-배수공_02-배수공_내역서(상도동159번지,김주성)_(0906)설변내역(낙원동1) 2" xfId="9613"/>
    <cellStyle name="통_02-배수공_02-배수공_내역서(상도동159번지,김주성)_(0906)설변내역(낙원동1)_2010년 이면도로 정비공사(연간단가)설계변경내역서(2차)" xfId="5412"/>
    <cellStyle name="통_02-배수공_02-배수공_내역서(상도동159번지,김주성)_(0906)설변내역(낙원동1)_2010년 이면도로 정비공사(연간단가)설계변경내역서(2차) 2" xfId="9614"/>
    <cellStyle name="통_02-배수공_02-배수공_내역서(상도동159번지,김주성)_002설변내역(낙원동1-138)" xfId="5413"/>
    <cellStyle name="통_02-배수공_02-배수공_내역서(상도동159번지,김주성)_002설변내역(낙원동1-138) 2" xfId="9615"/>
    <cellStyle name="통_02-배수공_02-배수공_내역서(상도동159번지,김주성)_002설변내역(낙원동1-138)_2010년 이면도로 정비공사(연간단가)설계변경내역서(2차)" xfId="5414"/>
    <cellStyle name="통_02-배수공_02-배수공_내역서(상도동159번지,김주성)_002설변내역(낙원동1-138)_2010년 이면도로 정비공사(연간단가)설계변경내역서(2차) 2" xfId="9616"/>
    <cellStyle name="통_02-배수공_02-배수공_내역서(상도동159번지,김주성)_2010년 이면도로 정비공사(연간단가)설계변경내역서(2차)" xfId="5415"/>
    <cellStyle name="통_02-배수공_02-배수공_내역서(상도동159번지,김주성)_2010년 이면도로 정비공사(연간단가)설계변경내역서(2차) 2" xfId="9617"/>
    <cellStyle name="통_02-배수공_02-배수공_설계서" xfId="5416"/>
    <cellStyle name="통_02-배수공_02-배수공_설계서 2" xfId="9618"/>
    <cellStyle name="통_02-배수공_02-배수공_설계서_(0831)설변내역(태화관길)" xfId="5417"/>
    <cellStyle name="통_02-배수공_02-배수공_설계서_(0831)설변내역(태화관길) 2" xfId="9619"/>
    <cellStyle name="통_02-배수공_02-배수공_설계서_(0831)설변내역(태화관길)_2010년 이면도로 정비공사(연간단가)설계변경내역서(2차)" xfId="5418"/>
    <cellStyle name="통_02-배수공_02-배수공_설계서_(0831)설변내역(태화관길)_2010년 이면도로 정비공사(연간단가)설계변경내역서(2차) 2" xfId="9620"/>
    <cellStyle name="통_02-배수공_02-배수공_설계서_(0906)설변내역(낙원동1)" xfId="5419"/>
    <cellStyle name="통_02-배수공_02-배수공_설계서_(0906)설변내역(낙원동1) 2" xfId="9621"/>
    <cellStyle name="통_02-배수공_02-배수공_설계서_(0906)설변내역(낙원동1)_2010년 이면도로 정비공사(연간단가)설계변경내역서(2차)" xfId="5420"/>
    <cellStyle name="통_02-배수공_02-배수공_설계서_(0906)설변내역(낙원동1)_2010년 이면도로 정비공사(연간단가)설계변경내역서(2차) 2" xfId="9622"/>
    <cellStyle name="통_02-배수공_02-배수공_설계서_002설변내역(낙원동1-138)" xfId="5421"/>
    <cellStyle name="통_02-배수공_02-배수공_설계서_002설변내역(낙원동1-138) 2" xfId="9623"/>
    <cellStyle name="통_02-배수공_02-배수공_설계서_002설변내역(낙원동1-138)_2010년 이면도로 정비공사(연간단가)설계변경내역서(2차)" xfId="5422"/>
    <cellStyle name="통_02-배수공_02-배수공_설계서_002설변내역(낙원동1-138)_2010년 이면도로 정비공사(연간단가)설계변경내역서(2차) 2" xfId="9624"/>
    <cellStyle name="통_02-배수공_02-배수공_설계서_2010년 이면도로 정비공사(연간단가)설계변경내역서(2차)" xfId="5423"/>
    <cellStyle name="통_02-배수공_02-배수공_설계서_2010년 이면도로 정비공사(연간단가)설계변경내역서(2차) 2" xfId="9625"/>
    <cellStyle name="통_02-배수공_02-배수공_토공" xfId="3567"/>
    <cellStyle name="통_02-배수공_02-배수공_토공 2" xfId="9626"/>
    <cellStyle name="통_02-배수공_02-배수공_토공 2 2" xfId="10733"/>
    <cellStyle name="통_02-배수공_02-배수공_토공_2.중곡빗물펌프장토공" xfId="11938"/>
    <cellStyle name="통_02-배수공_02-배수공_토공_2.중곡빗물펌프장토공 2" xfId="11939"/>
    <cellStyle name="통_02-배수공_02-배수공_토공_세종대우회토공" xfId="11940"/>
    <cellStyle name="통_02-배수공_02-배수공_토공_세종대우회토공 2" xfId="11941"/>
    <cellStyle name="통_02-배수공_02-배수공_토공_오거리토공" xfId="11942"/>
    <cellStyle name="통_02-배수공_02-배수공_토공_오거리토공 2" xfId="11943"/>
    <cellStyle name="통_02-배수공_02-배수공_토공_중곡빗물펌프장토공" xfId="11944"/>
    <cellStyle name="통_02-배수공_02-배수공_토공_중곡빗물펌프장토공 2" xfId="11945"/>
    <cellStyle name="통_02-배수공_02-배수공_토공_중곡빗물펌프장토공1" xfId="11946"/>
    <cellStyle name="통_02-배수공_02-배수공_토공_중곡빗물펌프장토공1 2" xfId="11947"/>
    <cellStyle name="통_02-배수공_02-배수공_토공_중곡펌프장토공1" xfId="11948"/>
    <cellStyle name="통_02-배수공_02-배수공_토공_중곡펌프장토공1 2" xfId="11949"/>
    <cellStyle name="통_02-배수공_02-배수공_토공_천호대로남측준공수량(토공)" xfId="11950"/>
    <cellStyle name="통_02-배수공_02-배수공_토공_천호대로남측준공수량(토공) 2" xfId="11951"/>
    <cellStyle name="통_02-배수공_02-배수공_토공_한국화장품토공" xfId="11952"/>
    <cellStyle name="통_02-배수공_02-배수공_토공_한국화장품토공 2" xfId="11953"/>
    <cellStyle name="통_02-배수공_2.중곡빗물펌프장토공(BOX구간)" xfId="11954"/>
    <cellStyle name="통_02-배수공_2.중곡빗물펌프장토공(BOX구간) 2" xfId="11955"/>
    <cellStyle name="통_02-배수공_2010년 이면도로 정비공사(연간단가)설계변경내역서(2차)" xfId="5424"/>
    <cellStyle name="통_02-배수공_2010년 이면도로 정비공사(연간단가)설계변경내역서(2차) 2" xfId="9627"/>
    <cellStyle name="통_02-배수공_가평조서" xfId="11956"/>
    <cellStyle name="통_02-배수공_가평조서 2" xfId="11957"/>
    <cellStyle name="통_02-배수공_가평조서_2.중곡빗물펌프장토공(BOX구간)" xfId="11958"/>
    <cellStyle name="통_02-배수공_가평조서_2.중곡빗물펌프장토공(BOX구간) 2" xfId="11959"/>
    <cellStyle name="통_02-배수공_남측토공" xfId="11960"/>
    <cellStyle name="통_02-배수공_남측토공 2" xfId="11961"/>
    <cellStyle name="통_02-배수공_남측토공_2.중곡빗물펌프장토공" xfId="11962"/>
    <cellStyle name="통_02-배수공_남측토공_2.중곡빗물펌프장토공 2" xfId="11963"/>
    <cellStyle name="통_02-배수공_남측토공_천호대로남측준공수량(토공)" xfId="11964"/>
    <cellStyle name="통_02-배수공_남측토공_천호대로남측준공수량(토공) 2" xfId="11965"/>
    <cellStyle name="통_02-배수공_내역서(상도동159번지,김주성)" xfId="5425"/>
    <cellStyle name="통_02-배수공_내역서(상도동159번지,김주성) 2" xfId="9628"/>
    <cellStyle name="통_02-배수공_내역서(상도동159번지,김주성)_(0831)설변내역(태화관길)" xfId="5426"/>
    <cellStyle name="통_02-배수공_내역서(상도동159번지,김주성)_(0831)설변내역(태화관길) 2" xfId="9629"/>
    <cellStyle name="통_02-배수공_내역서(상도동159번지,김주성)_(0831)설변내역(태화관길)_2010년 이면도로 정비공사(연간단가)설계변경내역서(2차)" xfId="5427"/>
    <cellStyle name="통_02-배수공_내역서(상도동159번지,김주성)_(0831)설변내역(태화관길)_2010년 이면도로 정비공사(연간단가)설계변경내역서(2차) 2" xfId="9630"/>
    <cellStyle name="통_02-배수공_내역서(상도동159번지,김주성)_(0906)설변내역(낙원동1)" xfId="5428"/>
    <cellStyle name="통_02-배수공_내역서(상도동159번지,김주성)_(0906)설변내역(낙원동1) 2" xfId="9631"/>
    <cellStyle name="통_02-배수공_내역서(상도동159번지,김주성)_(0906)설변내역(낙원동1)_2010년 이면도로 정비공사(연간단가)설계변경내역서(2차)" xfId="5429"/>
    <cellStyle name="통_02-배수공_내역서(상도동159번지,김주성)_(0906)설변내역(낙원동1)_2010년 이면도로 정비공사(연간단가)설계변경내역서(2차) 2" xfId="9632"/>
    <cellStyle name="통_02-배수공_내역서(상도동159번지,김주성)_002설변내역(낙원동1-138)" xfId="5430"/>
    <cellStyle name="통_02-배수공_내역서(상도동159번지,김주성)_002설변내역(낙원동1-138) 2" xfId="9633"/>
    <cellStyle name="통_02-배수공_내역서(상도동159번지,김주성)_002설변내역(낙원동1-138)_2010년 이면도로 정비공사(연간단가)설계변경내역서(2차)" xfId="5431"/>
    <cellStyle name="통_02-배수공_내역서(상도동159번지,김주성)_002설변내역(낙원동1-138)_2010년 이면도로 정비공사(연간단가)설계변경내역서(2차) 2" xfId="9634"/>
    <cellStyle name="통_02-배수공_내역서(상도동159번지,김주성)_2010년 이면도로 정비공사(연간단가)설계변경내역서(2차)" xfId="5432"/>
    <cellStyle name="통_02-배수공_내역서(상도동159번지,김주성)_2010년 이면도로 정비공사(연간단가)설계변경내역서(2차) 2" xfId="9635"/>
    <cellStyle name="통_02-배수공_반중력" xfId="3568"/>
    <cellStyle name="통_02-배수공_반중력 2" xfId="5433"/>
    <cellStyle name="통_02-배수공_반중력 2 2" xfId="9637"/>
    <cellStyle name="통_02-배수공_반중력 3" xfId="9636"/>
    <cellStyle name="통_02-배수공_반중력 4" xfId="10734"/>
    <cellStyle name="통_02-배수공_반중력_(0831)설변내역(태화관길)" xfId="5434"/>
    <cellStyle name="통_02-배수공_반중력_(0831)설변내역(태화관길) 2" xfId="9638"/>
    <cellStyle name="통_02-배수공_반중력_(0831)설변내역(태화관길)_2010년 이면도로 정비공사(연간단가)설계변경내역서(2차)" xfId="5435"/>
    <cellStyle name="통_02-배수공_반중력_(0831)설변내역(태화관길)_2010년 이면도로 정비공사(연간단가)설계변경내역서(2차) 2" xfId="9639"/>
    <cellStyle name="통_02-배수공_반중력_(0906)설변내역(낙원동1)" xfId="5436"/>
    <cellStyle name="통_02-배수공_반중력_(0906)설변내역(낙원동1) 2" xfId="9640"/>
    <cellStyle name="통_02-배수공_반중력_(0906)설변내역(낙원동1)_2010년 이면도로 정비공사(연간단가)설계변경내역서(2차)" xfId="5437"/>
    <cellStyle name="통_02-배수공_반중력_(0906)설변내역(낙원동1)_2010년 이면도로 정비공사(연간단가)설계변경내역서(2차) 2" xfId="9641"/>
    <cellStyle name="통_02-배수공_반중력_002설변내역(낙원동1-138)" xfId="5438"/>
    <cellStyle name="통_02-배수공_반중력_002설변내역(낙원동1-138) 2" xfId="9642"/>
    <cellStyle name="통_02-배수공_반중력_002설변내역(낙원동1-138)_2010년 이면도로 정비공사(연간단가)설계변경내역서(2차)" xfId="5439"/>
    <cellStyle name="통_02-배수공_반중력_002설변내역(낙원동1-138)_2010년 이면도로 정비공사(연간단가)설계변경내역서(2차) 2" xfId="9643"/>
    <cellStyle name="통_02-배수공_반중력_2.중곡빗물펌프장토공(BOX구간)" xfId="11966"/>
    <cellStyle name="통_02-배수공_반중력_2.중곡빗물펌프장토공(BOX구간) 2" xfId="11967"/>
    <cellStyle name="통_02-배수공_반중력_2010년 이면도로 정비공사(연간단가)설계변경내역서(2차)" xfId="5440"/>
    <cellStyle name="통_02-배수공_반중력_2010년 이면도로 정비공사(연간단가)설계변경내역서(2차) 2" xfId="9644"/>
    <cellStyle name="통_02-배수공_반중력_남측토공" xfId="11968"/>
    <cellStyle name="통_02-배수공_반중력_남측토공 2" xfId="11969"/>
    <cellStyle name="통_02-배수공_반중력_남측토공_2.중곡빗물펌프장토공" xfId="11970"/>
    <cellStyle name="통_02-배수공_반중력_남측토공_2.중곡빗물펌프장토공 2" xfId="11971"/>
    <cellStyle name="통_02-배수공_반중력_남측토공_천호대로남측준공수량(토공)" xfId="11972"/>
    <cellStyle name="통_02-배수공_반중력_남측토공_천호대로남측준공수량(토공) 2" xfId="11973"/>
    <cellStyle name="통_02-배수공_반중력_내역서(상도동159번지,김주성)" xfId="5441"/>
    <cellStyle name="통_02-배수공_반중력_내역서(상도동159번지,김주성) 2" xfId="9645"/>
    <cellStyle name="통_02-배수공_반중력_내역서(상도동159번지,김주성)_(0831)설변내역(태화관길)" xfId="5442"/>
    <cellStyle name="통_02-배수공_반중력_내역서(상도동159번지,김주성)_(0831)설변내역(태화관길) 2" xfId="9646"/>
    <cellStyle name="통_02-배수공_반중력_내역서(상도동159번지,김주성)_(0831)설변내역(태화관길)_2010년 이면도로 정비공사(연간단가)설계변경내역서(2차)" xfId="5443"/>
    <cellStyle name="통_02-배수공_반중력_내역서(상도동159번지,김주성)_(0831)설변내역(태화관길)_2010년 이면도로 정비공사(연간단가)설계변경내역서(2차) 2" xfId="9647"/>
    <cellStyle name="통_02-배수공_반중력_내역서(상도동159번지,김주성)_(0906)설변내역(낙원동1)" xfId="5444"/>
    <cellStyle name="통_02-배수공_반중력_내역서(상도동159번지,김주성)_(0906)설변내역(낙원동1) 2" xfId="9648"/>
    <cellStyle name="통_02-배수공_반중력_내역서(상도동159번지,김주성)_(0906)설변내역(낙원동1)_2010년 이면도로 정비공사(연간단가)설계변경내역서(2차)" xfId="5445"/>
    <cellStyle name="통_02-배수공_반중력_내역서(상도동159번지,김주성)_(0906)설변내역(낙원동1)_2010년 이면도로 정비공사(연간단가)설계변경내역서(2차) 2" xfId="9649"/>
    <cellStyle name="통_02-배수공_반중력_내역서(상도동159번지,김주성)_002설변내역(낙원동1-138)" xfId="5446"/>
    <cellStyle name="통_02-배수공_반중력_내역서(상도동159번지,김주성)_002설변내역(낙원동1-138) 2" xfId="9650"/>
    <cellStyle name="통_02-배수공_반중력_내역서(상도동159번지,김주성)_002설변내역(낙원동1-138)_2010년 이면도로 정비공사(연간단가)설계변경내역서(2차)" xfId="5447"/>
    <cellStyle name="통_02-배수공_반중력_내역서(상도동159번지,김주성)_002설변내역(낙원동1-138)_2010년 이면도로 정비공사(연간단가)설계변경내역서(2차) 2" xfId="9651"/>
    <cellStyle name="통_02-배수공_반중력_내역서(상도동159번지,김주성)_2010년 이면도로 정비공사(연간단가)설계변경내역서(2차)" xfId="5448"/>
    <cellStyle name="통_02-배수공_반중력_내역서(상도동159번지,김주성)_2010년 이면도로 정비공사(연간단가)설계변경내역서(2차) 2" xfId="9652"/>
    <cellStyle name="통_02-배수공_반중력_설계서" xfId="5449"/>
    <cellStyle name="통_02-배수공_반중력_설계서 2" xfId="9653"/>
    <cellStyle name="통_02-배수공_반중력_설계서_(0831)설변내역(태화관길)" xfId="5450"/>
    <cellStyle name="통_02-배수공_반중력_설계서_(0831)설변내역(태화관길) 2" xfId="9654"/>
    <cellStyle name="통_02-배수공_반중력_설계서_(0831)설변내역(태화관길)_2010년 이면도로 정비공사(연간단가)설계변경내역서(2차)" xfId="5451"/>
    <cellStyle name="통_02-배수공_반중력_설계서_(0831)설변내역(태화관길)_2010년 이면도로 정비공사(연간단가)설계변경내역서(2차) 2" xfId="9655"/>
    <cellStyle name="통_02-배수공_반중력_설계서_(0906)설변내역(낙원동1)" xfId="5452"/>
    <cellStyle name="통_02-배수공_반중력_설계서_(0906)설변내역(낙원동1) 2" xfId="9656"/>
    <cellStyle name="통_02-배수공_반중력_설계서_(0906)설변내역(낙원동1)_2010년 이면도로 정비공사(연간단가)설계변경내역서(2차)" xfId="5453"/>
    <cellStyle name="통_02-배수공_반중력_설계서_(0906)설변내역(낙원동1)_2010년 이면도로 정비공사(연간단가)설계변경내역서(2차) 2" xfId="9657"/>
    <cellStyle name="통_02-배수공_반중력_설계서_002설변내역(낙원동1-138)" xfId="5454"/>
    <cellStyle name="통_02-배수공_반중력_설계서_002설변내역(낙원동1-138) 2" xfId="9658"/>
    <cellStyle name="통_02-배수공_반중력_설계서_002설변내역(낙원동1-138)_2010년 이면도로 정비공사(연간단가)설계변경내역서(2차)" xfId="5455"/>
    <cellStyle name="통_02-배수공_반중력_설계서_002설변내역(낙원동1-138)_2010년 이면도로 정비공사(연간단가)설계변경내역서(2차) 2" xfId="9659"/>
    <cellStyle name="통_02-배수공_반중력_설계서_2010년 이면도로 정비공사(연간단가)설계변경내역서(2차)" xfId="5456"/>
    <cellStyle name="통_02-배수공_반중력_설계서_2010년 이면도로 정비공사(연간단가)설계변경내역서(2차) 2" xfId="9660"/>
    <cellStyle name="통_02-배수공_반중력_토공" xfId="3569"/>
    <cellStyle name="통_02-배수공_반중력_토공 2" xfId="9661"/>
    <cellStyle name="통_02-배수공_반중력_토공 2 2" xfId="10735"/>
    <cellStyle name="통_02-배수공_반중력_토공_2.중곡빗물펌프장토공" xfId="11974"/>
    <cellStyle name="통_02-배수공_반중력_토공_2.중곡빗물펌프장토공 2" xfId="11975"/>
    <cellStyle name="통_02-배수공_반중력_토공_세종대우회토공" xfId="11976"/>
    <cellStyle name="통_02-배수공_반중력_토공_세종대우회토공 2" xfId="11977"/>
    <cellStyle name="통_02-배수공_반중력_토공_오거리토공" xfId="11978"/>
    <cellStyle name="통_02-배수공_반중력_토공_오거리토공 2" xfId="11979"/>
    <cellStyle name="통_02-배수공_반중력_토공_중곡빗물펌프장토공" xfId="11980"/>
    <cellStyle name="통_02-배수공_반중력_토공_중곡빗물펌프장토공 2" xfId="11981"/>
    <cellStyle name="통_02-배수공_반중력_토공_중곡빗물펌프장토공1" xfId="11982"/>
    <cellStyle name="통_02-배수공_반중력_토공_중곡빗물펌프장토공1 2" xfId="11983"/>
    <cellStyle name="통_02-배수공_반중력_토공_중곡펌프장토공1" xfId="11984"/>
    <cellStyle name="통_02-배수공_반중력_토공_중곡펌프장토공1 2" xfId="11985"/>
    <cellStyle name="통_02-배수공_반중력_토공_천호대로남측준공수량(토공)" xfId="11986"/>
    <cellStyle name="통_02-배수공_반중력_토공_천호대로남측준공수량(토공) 2" xfId="11987"/>
    <cellStyle name="통_02-배수공_반중력_토공_한국화장품토공" xfId="11988"/>
    <cellStyle name="통_02-배수공_반중력_토공_한국화장품토공 2" xfId="11989"/>
    <cellStyle name="통_02-배수공_설계서" xfId="5457"/>
    <cellStyle name="통_02-배수공_설계서 2" xfId="9662"/>
    <cellStyle name="통_02-배수공_설계서_(0831)설변내역(태화관길)" xfId="5458"/>
    <cellStyle name="통_02-배수공_설계서_(0831)설변내역(태화관길) 2" xfId="9663"/>
    <cellStyle name="통_02-배수공_설계서_(0831)설변내역(태화관길)_2010년 이면도로 정비공사(연간단가)설계변경내역서(2차)" xfId="5459"/>
    <cellStyle name="통_02-배수공_설계서_(0831)설변내역(태화관길)_2010년 이면도로 정비공사(연간단가)설계변경내역서(2차) 2" xfId="9664"/>
    <cellStyle name="통_02-배수공_설계서_(0906)설변내역(낙원동1)" xfId="5460"/>
    <cellStyle name="통_02-배수공_설계서_(0906)설변내역(낙원동1) 2" xfId="9665"/>
    <cellStyle name="통_02-배수공_설계서_(0906)설변내역(낙원동1)_2010년 이면도로 정비공사(연간단가)설계변경내역서(2차)" xfId="5461"/>
    <cellStyle name="통_02-배수공_설계서_(0906)설변내역(낙원동1)_2010년 이면도로 정비공사(연간단가)설계변경내역서(2차) 2" xfId="9666"/>
    <cellStyle name="통_02-배수공_설계서_002설변내역(낙원동1-138)" xfId="5462"/>
    <cellStyle name="통_02-배수공_설계서_002설변내역(낙원동1-138) 2" xfId="9667"/>
    <cellStyle name="통_02-배수공_설계서_002설변내역(낙원동1-138)_2010년 이면도로 정비공사(연간단가)설계변경내역서(2차)" xfId="5463"/>
    <cellStyle name="통_02-배수공_설계서_002설변내역(낙원동1-138)_2010년 이면도로 정비공사(연간단가)설계변경내역서(2차) 2" xfId="9668"/>
    <cellStyle name="통_02-배수공_설계서_2010년 이면도로 정비공사(연간단가)설계변경내역서(2차)" xfId="5464"/>
    <cellStyle name="통_02-배수공_설계서_2010년 이면도로 정비공사(연간단가)설계변경내역서(2차) 2" xfId="9669"/>
    <cellStyle name="통_02-배수공_옹벽" xfId="11990"/>
    <cellStyle name="통_02-배수공_옹벽 2" xfId="11991"/>
    <cellStyle name="통_02-배수공_옹벽_2.중곡빗물펌프장토공(BOX구간)" xfId="11992"/>
    <cellStyle name="통_02-배수공_옹벽_2.중곡빗물펌프장토공(BOX구간) 2" xfId="11993"/>
    <cellStyle name="통_02-배수공_토공" xfId="3570"/>
    <cellStyle name="통_02-배수공_토공 2" xfId="9670"/>
    <cellStyle name="통_02-배수공_토공 2 2" xfId="10736"/>
    <cellStyle name="통_02-배수공_토공_2.중곡빗물펌프장토공" xfId="11994"/>
    <cellStyle name="통_02-배수공_토공_2.중곡빗물펌프장토공 2" xfId="11995"/>
    <cellStyle name="통_02-배수공_토공_세종대우회토공" xfId="11996"/>
    <cellStyle name="통_02-배수공_토공_세종대우회토공 2" xfId="11997"/>
    <cellStyle name="통_02-배수공_토공_오거리토공" xfId="11998"/>
    <cellStyle name="통_02-배수공_토공_오거리토공 2" xfId="11999"/>
    <cellStyle name="통_02-배수공_토공_중곡빗물펌프장토공" xfId="12000"/>
    <cellStyle name="통_02-배수공_토공_중곡빗물펌프장토공 2" xfId="12001"/>
    <cellStyle name="통_02-배수공_토공_중곡빗물펌프장토공1" xfId="12002"/>
    <cellStyle name="통_02-배수공_토공_중곡빗물펌프장토공1 2" xfId="12003"/>
    <cellStyle name="통_02-배수공_토공_중곡펌프장토공1" xfId="12004"/>
    <cellStyle name="통_02-배수공_토공_중곡펌프장토공1 2" xfId="12005"/>
    <cellStyle name="통_02-배수공_토공_천호대로남측준공수량(토공)" xfId="12006"/>
    <cellStyle name="통_02-배수공_토공_천호대로남측준공수량(토공) 2" xfId="12007"/>
    <cellStyle name="통_02-배수공_토공_한국화장품토공" xfId="12008"/>
    <cellStyle name="통_02-배수공_토공_한국화장품토공 2" xfId="12009"/>
    <cellStyle name="통_02-배수공_포장조서" xfId="12010"/>
    <cellStyle name="통_02-배수공_포장조서 2" xfId="12011"/>
    <cellStyle name="통_02-배수공_포장조서_2.중곡빗물펌프장토공(BOX구간)" xfId="12012"/>
    <cellStyle name="통_02-배수공_포장조서_2.중곡빗물펌프장토공(BOX구간) 2" xfId="12013"/>
    <cellStyle name="통_04-포장공_02-배수공" xfId="3571"/>
    <cellStyle name="통_04-포장공_02-배수공 2" xfId="5465"/>
    <cellStyle name="통_04-포장공_02-배수공 2 2" xfId="9672"/>
    <cellStyle name="통_04-포장공_02-배수공 3" xfId="9671"/>
    <cellStyle name="통_04-포장공_02-배수공 4" xfId="10737"/>
    <cellStyle name="통_04-포장공_02-배수공_(0831)설변내역(태화관길)" xfId="5466"/>
    <cellStyle name="통_04-포장공_02-배수공_(0831)설변내역(태화관길) 2" xfId="9673"/>
    <cellStyle name="통_04-포장공_02-배수공_(0831)설변내역(태화관길)_2010년 이면도로 정비공사(연간단가)설계변경내역서(2차)" xfId="5467"/>
    <cellStyle name="통_04-포장공_02-배수공_(0831)설변내역(태화관길)_2010년 이면도로 정비공사(연간단가)설계변경내역서(2차) 2" xfId="9674"/>
    <cellStyle name="통_04-포장공_02-배수공_(0906)설변내역(낙원동1)" xfId="5468"/>
    <cellStyle name="통_04-포장공_02-배수공_(0906)설변내역(낙원동1) 2" xfId="9675"/>
    <cellStyle name="통_04-포장공_02-배수공_(0906)설변내역(낙원동1)_2010년 이면도로 정비공사(연간단가)설계변경내역서(2차)" xfId="5469"/>
    <cellStyle name="통_04-포장공_02-배수공_(0906)설변내역(낙원동1)_2010년 이면도로 정비공사(연간단가)설계변경내역서(2차) 2" xfId="9676"/>
    <cellStyle name="통_04-포장공_02-배수공_002설변내역(낙원동1-138)" xfId="5470"/>
    <cellStyle name="통_04-포장공_02-배수공_002설변내역(낙원동1-138) 2" xfId="9677"/>
    <cellStyle name="통_04-포장공_02-배수공_002설변내역(낙원동1-138)_2010년 이면도로 정비공사(연간단가)설계변경내역서(2차)" xfId="5471"/>
    <cellStyle name="통_04-포장공_02-배수공_002설변내역(낙원동1-138)_2010년 이면도로 정비공사(연간단가)설계변경내역서(2차) 2" xfId="9678"/>
    <cellStyle name="통_04-포장공_02-배수공_2.중곡빗물펌프장토공(BOX구간)" xfId="12014"/>
    <cellStyle name="통_04-포장공_02-배수공_2.중곡빗물펌프장토공(BOX구간) 2" xfId="12015"/>
    <cellStyle name="통_04-포장공_02-배수공_2010년 이면도로 정비공사(연간단가)설계변경내역서(2차)" xfId="5472"/>
    <cellStyle name="통_04-포장공_02-배수공_2010년 이면도로 정비공사(연간단가)설계변경내역서(2차) 2" xfId="9679"/>
    <cellStyle name="통_04-포장공_02-배수공_남측토공" xfId="12016"/>
    <cellStyle name="통_04-포장공_02-배수공_남측토공 2" xfId="12017"/>
    <cellStyle name="통_04-포장공_02-배수공_남측토공_2.중곡빗물펌프장토공" xfId="12018"/>
    <cellStyle name="통_04-포장공_02-배수공_남측토공_2.중곡빗물펌프장토공 2" xfId="12019"/>
    <cellStyle name="통_04-포장공_02-배수공_남측토공_천호대로남측준공수량(토공)" xfId="12020"/>
    <cellStyle name="통_04-포장공_02-배수공_남측토공_천호대로남측준공수량(토공) 2" xfId="12021"/>
    <cellStyle name="통_04-포장공_02-배수공_내역서(상도동159번지,김주성)" xfId="5473"/>
    <cellStyle name="통_04-포장공_02-배수공_내역서(상도동159번지,김주성) 2" xfId="9680"/>
    <cellStyle name="통_04-포장공_02-배수공_내역서(상도동159번지,김주성)_(0831)설변내역(태화관길)" xfId="5474"/>
    <cellStyle name="통_04-포장공_02-배수공_내역서(상도동159번지,김주성)_(0831)설변내역(태화관길) 2" xfId="9681"/>
    <cellStyle name="통_04-포장공_02-배수공_내역서(상도동159번지,김주성)_(0831)설변내역(태화관길)_2010년 이면도로 정비공사(연간단가)설계변경내역서(2차)" xfId="5475"/>
    <cellStyle name="통_04-포장공_02-배수공_내역서(상도동159번지,김주성)_(0831)설변내역(태화관길)_2010년 이면도로 정비공사(연간단가)설계변경내역서(2차) 2" xfId="9682"/>
    <cellStyle name="통_04-포장공_02-배수공_내역서(상도동159번지,김주성)_(0906)설변내역(낙원동1)" xfId="5476"/>
    <cellStyle name="통_04-포장공_02-배수공_내역서(상도동159번지,김주성)_(0906)설변내역(낙원동1) 2" xfId="9683"/>
    <cellStyle name="통_04-포장공_02-배수공_내역서(상도동159번지,김주성)_(0906)설변내역(낙원동1)_2010년 이면도로 정비공사(연간단가)설계변경내역서(2차)" xfId="5477"/>
    <cellStyle name="통_04-포장공_02-배수공_내역서(상도동159번지,김주성)_(0906)설변내역(낙원동1)_2010년 이면도로 정비공사(연간단가)설계변경내역서(2차) 2" xfId="9684"/>
    <cellStyle name="통_04-포장공_02-배수공_내역서(상도동159번지,김주성)_002설변내역(낙원동1-138)" xfId="5478"/>
    <cellStyle name="통_04-포장공_02-배수공_내역서(상도동159번지,김주성)_002설변내역(낙원동1-138) 2" xfId="9685"/>
    <cellStyle name="통_04-포장공_02-배수공_내역서(상도동159번지,김주성)_002설변내역(낙원동1-138)_2010년 이면도로 정비공사(연간단가)설계변경내역서(2차)" xfId="5479"/>
    <cellStyle name="통_04-포장공_02-배수공_내역서(상도동159번지,김주성)_002설변내역(낙원동1-138)_2010년 이면도로 정비공사(연간단가)설계변경내역서(2차) 2" xfId="9686"/>
    <cellStyle name="통_04-포장공_02-배수공_내역서(상도동159번지,김주성)_2010년 이면도로 정비공사(연간단가)설계변경내역서(2차)" xfId="5480"/>
    <cellStyle name="통_04-포장공_02-배수공_내역서(상도동159번지,김주성)_2010년 이면도로 정비공사(연간단가)설계변경내역서(2차) 2" xfId="9687"/>
    <cellStyle name="통_04-포장공_02-배수공_설계서" xfId="5481"/>
    <cellStyle name="통_04-포장공_02-배수공_설계서 2" xfId="9688"/>
    <cellStyle name="통_04-포장공_02-배수공_설계서_(0831)설변내역(태화관길)" xfId="5482"/>
    <cellStyle name="통_04-포장공_02-배수공_설계서_(0831)설변내역(태화관길) 2" xfId="9689"/>
    <cellStyle name="통_04-포장공_02-배수공_설계서_(0831)설변내역(태화관길)_2010년 이면도로 정비공사(연간단가)설계변경내역서(2차)" xfId="5483"/>
    <cellStyle name="통_04-포장공_02-배수공_설계서_(0831)설변내역(태화관길)_2010년 이면도로 정비공사(연간단가)설계변경내역서(2차) 2" xfId="9690"/>
    <cellStyle name="통_04-포장공_02-배수공_설계서_(0906)설변내역(낙원동1)" xfId="5484"/>
    <cellStyle name="통_04-포장공_02-배수공_설계서_(0906)설변내역(낙원동1) 2" xfId="9691"/>
    <cellStyle name="통_04-포장공_02-배수공_설계서_(0906)설변내역(낙원동1)_2010년 이면도로 정비공사(연간단가)설계변경내역서(2차)" xfId="5485"/>
    <cellStyle name="통_04-포장공_02-배수공_설계서_(0906)설변내역(낙원동1)_2010년 이면도로 정비공사(연간단가)설계변경내역서(2차) 2" xfId="9692"/>
    <cellStyle name="통_04-포장공_02-배수공_설계서_002설변내역(낙원동1-138)" xfId="5486"/>
    <cellStyle name="통_04-포장공_02-배수공_설계서_002설변내역(낙원동1-138) 2" xfId="9693"/>
    <cellStyle name="통_04-포장공_02-배수공_설계서_002설변내역(낙원동1-138)_2010년 이면도로 정비공사(연간단가)설계변경내역서(2차)" xfId="5487"/>
    <cellStyle name="통_04-포장공_02-배수공_설계서_002설변내역(낙원동1-138)_2010년 이면도로 정비공사(연간단가)설계변경내역서(2차) 2" xfId="9694"/>
    <cellStyle name="통_04-포장공_02-배수공_설계서_2010년 이면도로 정비공사(연간단가)설계변경내역서(2차)" xfId="5488"/>
    <cellStyle name="통_04-포장공_02-배수공_설계서_2010년 이면도로 정비공사(연간단가)설계변경내역서(2차) 2" xfId="9695"/>
    <cellStyle name="통_04-포장공_02-배수공_토공" xfId="3572"/>
    <cellStyle name="통_04-포장공_02-배수공_토공 2" xfId="9696"/>
    <cellStyle name="통_04-포장공_02-배수공_토공 2 2" xfId="10738"/>
    <cellStyle name="통_04-포장공_02-배수공_토공_2.중곡빗물펌프장토공" xfId="12022"/>
    <cellStyle name="통_04-포장공_02-배수공_토공_2.중곡빗물펌프장토공 2" xfId="12023"/>
    <cellStyle name="통_04-포장공_02-배수공_토공_세종대우회토공" xfId="12024"/>
    <cellStyle name="통_04-포장공_02-배수공_토공_세종대우회토공 2" xfId="12025"/>
    <cellStyle name="통_04-포장공_02-배수공_토공_오거리토공" xfId="12026"/>
    <cellStyle name="통_04-포장공_02-배수공_토공_오거리토공 2" xfId="12027"/>
    <cellStyle name="통_04-포장공_02-배수공_토공_중곡빗물펌프장토공" xfId="12028"/>
    <cellStyle name="통_04-포장공_02-배수공_토공_중곡빗물펌프장토공 2" xfId="12029"/>
    <cellStyle name="통_04-포장공_02-배수공_토공_중곡빗물펌프장토공1" xfId="12030"/>
    <cellStyle name="통_04-포장공_02-배수공_토공_중곡빗물펌프장토공1 2" xfId="12031"/>
    <cellStyle name="통_04-포장공_02-배수공_토공_중곡펌프장토공1" xfId="12032"/>
    <cellStyle name="통_04-포장공_02-배수공_토공_중곡펌프장토공1 2" xfId="12033"/>
    <cellStyle name="통_04-포장공_02-배수공_토공_천호대로남측준공수량(토공)" xfId="12034"/>
    <cellStyle name="통_04-포장공_02-배수공_토공_천호대로남측준공수량(토공) 2" xfId="12035"/>
    <cellStyle name="통_04-포장공_02-배수공_토공_한국화장품토공" xfId="12036"/>
    <cellStyle name="통_04-포장공_02-배수공_토공_한국화장품토공 2" xfId="12037"/>
    <cellStyle name="통_06-부대공_02-배수공" xfId="3573"/>
    <cellStyle name="통_06-부대공_02-배수공 2" xfId="5489"/>
    <cellStyle name="통_06-부대공_02-배수공 2 2" xfId="9698"/>
    <cellStyle name="통_06-부대공_02-배수공 3" xfId="9697"/>
    <cellStyle name="통_06-부대공_02-배수공 4" xfId="10739"/>
    <cellStyle name="통_06-부대공_02-배수공_(0831)설변내역(태화관길)" xfId="5490"/>
    <cellStyle name="통_06-부대공_02-배수공_(0831)설변내역(태화관길) 2" xfId="9699"/>
    <cellStyle name="통_06-부대공_02-배수공_(0831)설변내역(태화관길)_2010년 이면도로 정비공사(연간단가)설계변경내역서(2차)" xfId="5491"/>
    <cellStyle name="통_06-부대공_02-배수공_(0831)설변내역(태화관길)_2010년 이면도로 정비공사(연간단가)설계변경내역서(2차) 2" xfId="9700"/>
    <cellStyle name="통_06-부대공_02-배수공_(0906)설변내역(낙원동1)" xfId="5492"/>
    <cellStyle name="통_06-부대공_02-배수공_(0906)설변내역(낙원동1) 2" xfId="9701"/>
    <cellStyle name="통_06-부대공_02-배수공_(0906)설변내역(낙원동1)_2010년 이면도로 정비공사(연간단가)설계변경내역서(2차)" xfId="5493"/>
    <cellStyle name="통_06-부대공_02-배수공_(0906)설변내역(낙원동1)_2010년 이면도로 정비공사(연간단가)설계변경내역서(2차) 2" xfId="9702"/>
    <cellStyle name="통_06-부대공_02-배수공_002설변내역(낙원동1-138)" xfId="5494"/>
    <cellStyle name="통_06-부대공_02-배수공_002설변내역(낙원동1-138) 2" xfId="9703"/>
    <cellStyle name="통_06-부대공_02-배수공_002설변내역(낙원동1-138)_2010년 이면도로 정비공사(연간단가)설계변경내역서(2차)" xfId="5495"/>
    <cellStyle name="통_06-부대공_02-배수공_002설변내역(낙원동1-138)_2010년 이면도로 정비공사(연간단가)설계변경내역서(2차) 2" xfId="9704"/>
    <cellStyle name="통_06-부대공_02-배수공_2.중곡빗물펌프장토공(BOX구간)" xfId="12038"/>
    <cellStyle name="통_06-부대공_02-배수공_2.중곡빗물펌프장토공(BOX구간) 2" xfId="12039"/>
    <cellStyle name="통_06-부대공_02-배수공_2010년 이면도로 정비공사(연간단가)설계변경내역서(2차)" xfId="5496"/>
    <cellStyle name="통_06-부대공_02-배수공_2010년 이면도로 정비공사(연간단가)설계변경내역서(2차) 2" xfId="9705"/>
    <cellStyle name="통_06-부대공_02-배수공_남측토공" xfId="12040"/>
    <cellStyle name="통_06-부대공_02-배수공_남측토공 2" xfId="12041"/>
    <cellStyle name="통_06-부대공_02-배수공_남측토공_2.중곡빗물펌프장토공" xfId="12042"/>
    <cellStyle name="통_06-부대공_02-배수공_남측토공_2.중곡빗물펌프장토공 2" xfId="12043"/>
    <cellStyle name="통_06-부대공_02-배수공_남측토공_천호대로남측준공수량(토공)" xfId="12044"/>
    <cellStyle name="통_06-부대공_02-배수공_남측토공_천호대로남측준공수량(토공) 2" xfId="12045"/>
    <cellStyle name="통_06-부대공_02-배수공_내역서(상도동159번지,김주성)" xfId="5497"/>
    <cellStyle name="통_06-부대공_02-배수공_내역서(상도동159번지,김주성) 2" xfId="9706"/>
    <cellStyle name="통_06-부대공_02-배수공_내역서(상도동159번지,김주성)_(0831)설변내역(태화관길)" xfId="5498"/>
    <cellStyle name="통_06-부대공_02-배수공_내역서(상도동159번지,김주성)_(0831)설변내역(태화관길) 2" xfId="9707"/>
    <cellStyle name="통_06-부대공_02-배수공_내역서(상도동159번지,김주성)_(0831)설변내역(태화관길)_2010년 이면도로 정비공사(연간단가)설계변경내역서(2차)" xfId="5499"/>
    <cellStyle name="통_06-부대공_02-배수공_내역서(상도동159번지,김주성)_(0831)설변내역(태화관길)_2010년 이면도로 정비공사(연간단가)설계변경내역서(2차) 2" xfId="9708"/>
    <cellStyle name="통_06-부대공_02-배수공_내역서(상도동159번지,김주성)_(0906)설변내역(낙원동1)" xfId="5500"/>
    <cellStyle name="통_06-부대공_02-배수공_내역서(상도동159번지,김주성)_(0906)설변내역(낙원동1) 2" xfId="9709"/>
    <cellStyle name="통_06-부대공_02-배수공_내역서(상도동159번지,김주성)_(0906)설변내역(낙원동1)_2010년 이면도로 정비공사(연간단가)설계변경내역서(2차)" xfId="5501"/>
    <cellStyle name="통_06-부대공_02-배수공_내역서(상도동159번지,김주성)_(0906)설변내역(낙원동1)_2010년 이면도로 정비공사(연간단가)설계변경내역서(2차) 2" xfId="9710"/>
    <cellStyle name="통_06-부대공_02-배수공_내역서(상도동159번지,김주성)_002설변내역(낙원동1-138)" xfId="5502"/>
    <cellStyle name="통_06-부대공_02-배수공_내역서(상도동159번지,김주성)_002설변내역(낙원동1-138) 2" xfId="9711"/>
    <cellStyle name="통_06-부대공_02-배수공_내역서(상도동159번지,김주성)_002설변내역(낙원동1-138)_2010년 이면도로 정비공사(연간단가)설계변경내역서(2차)" xfId="5503"/>
    <cellStyle name="통_06-부대공_02-배수공_내역서(상도동159번지,김주성)_002설변내역(낙원동1-138)_2010년 이면도로 정비공사(연간단가)설계변경내역서(2차) 2" xfId="9712"/>
    <cellStyle name="통_06-부대공_02-배수공_내역서(상도동159번지,김주성)_2010년 이면도로 정비공사(연간단가)설계변경내역서(2차)" xfId="5504"/>
    <cellStyle name="통_06-부대공_02-배수공_내역서(상도동159번지,김주성)_2010년 이면도로 정비공사(연간단가)설계변경내역서(2차) 2" xfId="9713"/>
    <cellStyle name="통_06-부대공_02-배수공_설계서" xfId="5505"/>
    <cellStyle name="통_06-부대공_02-배수공_설계서 2" xfId="9714"/>
    <cellStyle name="통_06-부대공_02-배수공_설계서_(0831)설변내역(태화관길)" xfId="5506"/>
    <cellStyle name="통_06-부대공_02-배수공_설계서_(0831)설변내역(태화관길) 2" xfId="9715"/>
    <cellStyle name="통_06-부대공_02-배수공_설계서_(0831)설변내역(태화관길)_2010년 이면도로 정비공사(연간단가)설계변경내역서(2차)" xfId="5507"/>
    <cellStyle name="통_06-부대공_02-배수공_설계서_(0831)설변내역(태화관길)_2010년 이면도로 정비공사(연간단가)설계변경내역서(2차) 2" xfId="9716"/>
    <cellStyle name="통_06-부대공_02-배수공_설계서_(0906)설변내역(낙원동1)" xfId="5508"/>
    <cellStyle name="통_06-부대공_02-배수공_설계서_(0906)설변내역(낙원동1) 2" xfId="9717"/>
    <cellStyle name="통_06-부대공_02-배수공_설계서_(0906)설변내역(낙원동1)_2010년 이면도로 정비공사(연간단가)설계변경내역서(2차)" xfId="5509"/>
    <cellStyle name="통_06-부대공_02-배수공_설계서_(0906)설변내역(낙원동1)_2010년 이면도로 정비공사(연간단가)설계변경내역서(2차) 2" xfId="9718"/>
    <cellStyle name="통_06-부대공_02-배수공_설계서_002설변내역(낙원동1-138)" xfId="5510"/>
    <cellStyle name="통_06-부대공_02-배수공_설계서_002설변내역(낙원동1-138) 2" xfId="9719"/>
    <cellStyle name="통_06-부대공_02-배수공_설계서_002설변내역(낙원동1-138)_2010년 이면도로 정비공사(연간단가)설계변경내역서(2차)" xfId="5511"/>
    <cellStyle name="통_06-부대공_02-배수공_설계서_002설변내역(낙원동1-138)_2010년 이면도로 정비공사(연간단가)설계변경내역서(2차) 2" xfId="9720"/>
    <cellStyle name="통_06-부대공_02-배수공_설계서_2010년 이면도로 정비공사(연간단가)설계변경내역서(2차)" xfId="5512"/>
    <cellStyle name="통_06-부대공_02-배수공_설계서_2010년 이면도로 정비공사(연간단가)설계변경내역서(2차) 2" xfId="9721"/>
    <cellStyle name="통_06-부대공_02-배수공_토공" xfId="3574"/>
    <cellStyle name="통_06-부대공_02-배수공_토공 2" xfId="9722"/>
    <cellStyle name="통_06-부대공_02-배수공_토공 2 2" xfId="10740"/>
    <cellStyle name="통_06-부대공_02-배수공_토공_2.중곡빗물펌프장토공" xfId="12046"/>
    <cellStyle name="통_06-부대공_02-배수공_토공_2.중곡빗물펌프장토공 2" xfId="12047"/>
    <cellStyle name="통_06-부대공_02-배수공_토공_세종대우회토공" xfId="12048"/>
    <cellStyle name="통_06-부대공_02-배수공_토공_세종대우회토공 2" xfId="12049"/>
    <cellStyle name="통_06-부대공_02-배수공_토공_오거리토공" xfId="12050"/>
    <cellStyle name="통_06-부대공_02-배수공_토공_오거리토공 2" xfId="12051"/>
    <cellStyle name="통_06-부대공_02-배수공_토공_중곡빗물펌프장토공" xfId="12052"/>
    <cellStyle name="통_06-부대공_02-배수공_토공_중곡빗물펌프장토공 2" xfId="12053"/>
    <cellStyle name="통_06-부대공_02-배수공_토공_중곡빗물펌프장토공1" xfId="12054"/>
    <cellStyle name="통_06-부대공_02-배수공_토공_중곡빗물펌프장토공1 2" xfId="12055"/>
    <cellStyle name="통_06-부대공_02-배수공_토공_중곡펌프장토공1" xfId="12056"/>
    <cellStyle name="통_06-부대공_02-배수공_토공_중곡펌프장토공1 2" xfId="12057"/>
    <cellStyle name="통_06-부대공_02-배수공_토공_천호대로남측준공수량(토공)" xfId="12058"/>
    <cellStyle name="통_06-부대공_02-배수공_토공_천호대로남측준공수량(토공) 2" xfId="12059"/>
    <cellStyle name="통_06-부대공_02-배수공_토공_한국화장품토공" xfId="12060"/>
    <cellStyle name="통_06-부대공_02-배수공_토공_한국화장품토공 2" xfId="12061"/>
    <cellStyle name="통_2.중곡빗물펌프장토공(BOX구간)" xfId="12062"/>
    <cellStyle name="통_2.중곡빗물펌프장토공(BOX구간) 2" xfId="12063"/>
    <cellStyle name="통_깨기수량(전농초교)" xfId="3575"/>
    <cellStyle name="통_깨기수량(전농초교) 2" xfId="9723"/>
    <cellStyle name="통_깨기수량(전농초교) 2 2" xfId="10741"/>
    <cellStyle name="통_깨기수량(전농초교)_1.토공및깨기수량(소의초교)" xfId="3576"/>
    <cellStyle name="통_깨기수량(전농초교)_1.토공및깨기수량(소의초교) 2" xfId="9724"/>
    <cellStyle name="통_깨기수량(전농초교)_1.토공및깨기수량(소의초교) 2 2" xfId="10742"/>
    <cellStyle name="통_깨기수량(전농초교)_2.칼라아스콘(소의초등)" xfId="3577"/>
    <cellStyle name="통_깨기수량(전농초교)_2.칼라아스콘(소의초등) 2" xfId="9725"/>
    <cellStyle name="통_깨기수량(전농초교)_2.칼라아스콘(소의초등) 2 2" xfId="10743"/>
    <cellStyle name="통_깨기수량(전농초교)_2.포장공(전농초교)" xfId="3578"/>
    <cellStyle name="통_깨기수량(전농초교)_2.포장공(전농초교) 2" xfId="9726"/>
    <cellStyle name="통_깨기수량(전농초교)_2.포장공(전농초교) 2 2" xfId="10744"/>
    <cellStyle name="통_깨기수량(전농초교)_3.부대공(소의초교)" xfId="3579"/>
    <cellStyle name="통_깨기수량(전농초교)_3.부대공(소의초교) 2" xfId="9727"/>
    <cellStyle name="통_깨기수량(전농초교)_3.부대공(소의초교) 2 2" xfId="10745"/>
    <cellStyle name="통_깨기수량(전농초교)_고원식포장" xfId="3580"/>
    <cellStyle name="통_깨기수량(전농초교)_고원식포장 2" xfId="9728"/>
    <cellStyle name="통_깨기수량(전농초교)_고원식포장 2 2" xfId="10746"/>
    <cellStyle name="통_부대공" xfId="3581"/>
    <cellStyle name="통_부대공 2" xfId="9729"/>
    <cellStyle name="통_부대공 2 2" xfId="10748"/>
    <cellStyle name="통_부대공 3" xfId="9730"/>
    <cellStyle name="통_부대공 3 2" xfId="10749"/>
    <cellStyle name="통_부대공 4" xfId="10747"/>
    <cellStyle name="통_부대공사" xfId="3582"/>
    <cellStyle name="통_부대공사 2" xfId="9731"/>
    <cellStyle name="통_부대공사 2 2" xfId="10751"/>
    <cellStyle name="통_부대공사 3" xfId="9732"/>
    <cellStyle name="통_부대공사 3 2" xfId="10752"/>
    <cellStyle name="통_부대공사 4" xfId="10750"/>
    <cellStyle name="통_부대공사단위수량" xfId="3583"/>
    <cellStyle name="통_부대공사단위수량 2" xfId="9733"/>
    <cellStyle name="통_부대공사단위수량 2 2" xfId="10754"/>
    <cellStyle name="통_부대공사단위수량 3" xfId="9734"/>
    <cellStyle name="통_부대공사단위수량 3 2" xfId="10755"/>
    <cellStyle name="통_부대공사단위수량 4" xfId="10753"/>
    <cellStyle name="통_산성교 성능개선 수량산출서_09.01.16" xfId="3584"/>
    <cellStyle name="통_산성교 성능개선 수량산출서_09.01.16 2" xfId="9735"/>
    <cellStyle name="통_산성교 성능개선 수량산출서_09.01.16 2 2" xfId="10756"/>
    <cellStyle name="통_설계서(갑지)0223" xfId="5513"/>
    <cellStyle name="통_설계서(갑지)0223 2" xfId="9736"/>
    <cellStyle name="통_수량산출서(수정)" xfId="3585"/>
    <cellStyle name="통_수량산출서(수정) 2" xfId="9737"/>
    <cellStyle name="통_수량산출서(수정) 2 2" xfId="10757"/>
    <cellStyle name="통_수량산출서(수정)_01.토공및구조물깨기" xfId="3586"/>
    <cellStyle name="통_수량산출서(수정)_01.토공및구조물깨기 2" xfId="9738"/>
    <cellStyle name="통_수량산출서(수정)_01.토공및구조물깨기 2 2" xfId="10758"/>
    <cellStyle name="통_수량산출서(수정)_01-토공_02-배수공" xfId="3587"/>
    <cellStyle name="통_수량산출서(수정)_01-토공_02-배수공 2" xfId="5514"/>
    <cellStyle name="통_수량산출서(수정)_01-토공_02-배수공 2 2" xfId="9740"/>
    <cellStyle name="통_수량산출서(수정)_01-토공_02-배수공 3" xfId="9739"/>
    <cellStyle name="통_수량산출서(수정)_01-토공_02-배수공 4" xfId="10759"/>
    <cellStyle name="통_수량산출서(수정)_01-토공_02-배수공_(0831)설변내역(태화관길)" xfId="5515"/>
    <cellStyle name="통_수량산출서(수정)_01-토공_02-배수공_(0831)설변내역(태화관길) 2" xfId="9741"/>
    <cellStyle name="통_수량산출서(수정)_01-토공_02-배수공_(0831)설변내역(태화관길)_2010년 이면도로 정비공사(연간단가)설계변경내역서(2차)" xfId="5516"/>
    <cellStyle name="통_수량산출서(수정)_01-토공_02-배수공_(0831)설변내역(태화관길)_2010년 이면도로 정비공사(연간단가)설계변경내역서(2차) 2" xfId="9742"/>
    <cellStyle name="통_수량산출서(수정)_01-토공_02-배수공_(0906)설변내역(낙원동1)" xfId="5517"/>
    <cellStyle name="통_수량산출서(수정)_01-토공_02-배수공_(0906)설변내역(낙원동1) 2" xfId="9743"/>
    <cellStyle name="통_수량산출서(수정)_01-토공_02-배수공_(0906)설변내역(낙원동1)_2010년 이면도로 정비공사(연간단가)설계변경내역서(2차)" xfId="5518"/>
    <cellStyle name="통_수량산출서(수정)_01-토공_02-배수공_(0906)설변내역(낙원동1)_2010년 이면도로 정비공사(연간단가)설계변경내역서(2차) 2" xfId="9744"/>
    <cellStyle name="통_수량산출서(수정)_01-토공_02-배수공_002설변내역(낙원동1-138)" xfId="5519"/>
    <cellStyle name="통_수량산출서(수정)_01-토공_02-배수공_002설변내역(낙원동1-138) 2" xfId="9745"/>
    <cellStyle name="통_수량산출서(수정)_01-토공_02-배수공_002설변내역(낙원동1-138)_2010년 이면도로 정비공사(연간단가)설계변경내역서(2차)" xfId="5520"/>
    <cellStyle name="통_수량산출서(수정)_01-토공_02-배수공_002설변내역(낙원동1-138)_2010년 이면도로 정비공사(연간단가)설계변경내역서(2차) 2" xfId="9746"/>
    <cellStyle name="통_수량산출서(수정)_01-토공_02-배수공_2.중곡빗물펌프장토공(BOX구간)" xfId="12064"/>
    <cellStyle name="통_수량산출서(수정)_01-토공_02-배수공_2.중곡빗물펌프장토공(BOX구간) 2" xfId="12065"/>
    <cellStyle name="통_수량산출서(수정)_01-토공_02-배수공_2010년 이면도로 정비공사(연간단가)설계변경내역서(2차)" xfId="5521"/>
    <cellStyle name="통_수량산출서(수정)_01-토공_02-배수공_2010년 이면도로 정비공사(연간단가)설계변경내역서(2차) 2" xfId="9747"/>
    <cellStyle name="통_수량산출서(수정)_01-토공_02-배수공_남측토공" xfId="12066"/>
    <cellStyle name="통_수량산출서(수정)_01-토공_02-배수공_남측토공 2" xfId="12067"/>
    <cellStyle name="통_수량산출서(수정)_01-토공_02-배수공_남측토공_2.중곡빗물펌프장토공" xfId="12068"/>
    <cellStyle name="통_수량산출서(수정)_01-토공_02-배수공_남측토공_2.중곡빗물펌프장토공 2" xfId="12069"/>
    <cellStyle name="통_수량산출서(수정)_01-토공_02-배수공_남측토공_천호대로남측준공수량(토공)" xfId="12070"/>
    <cellStyle name="통_수량산출서(수정)_01-토공_02-배수공_남측토공_천호대로남측준공수량(토공) 2" xfId="12071"/>
    <cellStyle name="통_수량산출서(수정)_01-토공_02-배수공_내역서(상도동159번지,김주성)" xfId="5522"/>
    <cellStyle name="통_수량산출서(수정)_01-토공_02-배수공_내역서(상도동159번지,김주성) 2" xfId="9748"/>
    <cellStyle name="통_수량산출서(수정)_01-토공_02-배수공_내역서(상도동159번지,김주성)_(0831)설변내역(태화관길)" xfId="5523"/>
    <cellStyle name="통_수량산출서(수정)_01-토공_02-배수공_내역서(상도동159번지,김주성)_(0831)설변내역(태화관길) 2" xfId="9749"/>
    <cellStyle name="통_수량산출서(수정)_01-토공_02-배수공_내역서(상도동159번지,김주성)_(0831)설변내역(태화관길)_2010년 이면도로 정비공사(연간단가)설계변경내역서(2차)" xfId="5524"/>
    <cellStyle name="통_수량산출서(수정)_01-토공_02-배수공_내역서(상도동159번지,김주성)_(0831)설변내역(태화관길)_2010년 이면도로 정비공사(연간단가)설계변경내역서(2차) 2" xfId="9750"/>
    <cellStyle name="통_수량산출서(수정)_01-토공_02-배수공_내역서(상도동159번지,김주성)_(0906)설변내역(낙원동1)" xfId="5525"/>
    <cellStyle name="통_수량산출서(수정)_01-토공_02-배수공_내역서(상도동159번지,김주성)_(0906)설변내역(낙원동1) 2" xfId="9751"/>
    <cellStyle name="통_수량산출서(수정)_01-토공_02-배수공_내역서(상도동159번지,김주성)_(0906)설변내역(낙원동1)_2010년 이면도로 정비공사(연간단가)설계변경내역서(2차)" xfId="5526"/>
    <cellStyle name="통_수량산출서(수정)_01-토공_02-배수공_내역서(상도동159번지,김주성)_(0906)설변내역(낙원동1)_2010년 이면도로 정비공사(연간단가)설계변경내역서(2차) 2" xfId="9752"/>
    <cellStyle name="통_수량산출서(수정)_01-토공_02-배수공_내역서(상도동159번지,김주성)_002설변내역(낙원동1-138)" xfId="5527"/>
    <cellStyle name="통_수량산출서(수정)_01-토공_02-배수공_내역서(상도동159번지,김주성)_002설변내역(낙원동1-138) 2" xfId="9753"/>
    <cellStyle name="통_수량산출서(수정)_01-토공_02-배수공_내역서(상도동159번지,김주성)_002설변내역(낙원동1-138)_2010년 이면도로 정비공사(연간단가)설계변경내역서(2차)" xfId="5528"/>
    <cellStyle name="통_수량산출서(수정)_01-토공_02-배수공_내역서(상도동159번지,김주성)_002설변내역(낙원동1-138)_2010년 이면도로 정비공사(연간단가)설계변경내역서(2차) 2" xfId="9754"/>
    <cellStyle name="통_수량산출서(수정)_01-토공_02-배수공_내역서(상도동159번지,김주성)_2010년 이면도로 정비공사(연간단가)설계변경내역서(2차)" xfId="5529"/>
    <cellStyle name="통_수량산출서(수정)_01-토공_02-배수공_내역서(상도동159번지,김주성)_2010년 이면도로 정비공사(연간단가)설계변경내역서(2차) 2" xfId="9755"/>
    <cellStyle name="통_수량산출서(수정)_01-토공_02-배수공_설계서" xfId="5530"/>
    <cellStyle name="통_수량산출서(수정)_01-토공_02-배수공_설계서 2" xfId="9756"/>
    <cellStyle name="통_수량산출서(수정)_01-토공_02-배수공_설계서_(0831)설변내역(태화관길)" xfId="5531"/>
    <cellStyle name="통_수량산출서(수정)_01-토공_02-배수공_설계서_(0831)설변내역(태화관길) 2" xfId="9757"/>
    <cellStyle name="통_수량산출서(수정)_01-토공_02-배수공_설계서_(0831)설변내역(태화관길)_2010년 이면도로 정비공사(연간단가)설계변경내역서(2차)" xfId="5532"/>
    <cellStyle name="통_수량산출서(수정)_01-토공_02-배수공_설계서_(0831)설변내역(태화관길)_2010년 이면도로 정비공사(연간단가)설계변경내역서(2차) 2" xfId="9758"/>
    <cellStyle name="통_수량산출서(수정)_01-토공_02-배수공_설계서_(0906)설변내역(낙원동1)" xfId="5533"/>
    <cellStyle name="통_수량산출서(수정)_01-토공_02-배수공_설계서_(0906)설변내역(낙원동1) 2" xfId="9759"/>
    <cellStyle name="통_수량산출서(수정)_01-토공_02-배수공_설계서_(0906)설변내역(낙원동1)_2010년 이면도로 정비공사(연간단가)설계변경내역서(2차)" xfId="5534"/>
    <cellStyle name="통_수량산출서(수정)_01-토공_02-배수공_설계서_(0906)설변내역(낙원동1)_2010년 이면도로 정비공사(연간단가)설계변경내역서(2차) 2" xfId="9760"/>
    <cellStyle name="통_수량산출서(수정)_01-토공_02-배수공_설계서_002설변내역(낙원동1-138)" xfId="5535"/>
    <cellStyle name="통_수량산출서(수정)_01-토공_02-배수공_설계서_002설변내역(낙원동1-138) 2" xfId="9761"/>
    <cellStyle name="통_수량산출서(수정)_01-토공_02-배수공_설계서_002설변내역(낙원동1-138)_2010년 이면도로 정비공사(연간단가)설계변경내역서(2차)" xfId="5536"/>
    <cellStyle name="통_수량산출서(수정)_01-토공_02-배수공_설계서_002설변내역(낙원동1-138)_2010년 이면도로 정비공사(연간단가)설계변경내역서(2차) 2" xfId="9762"/>
    <cellStyle name="통_수량산출서(수정)_01-토공_02-배수공_설계서_2010년 이면도로 정비공사(연간단가)설계변경내역서(2차)" xfId="5537"/>
    <cellStyle name="통_수량산출서(수정)_01-토공_02-배수공_설계서_2010년 이면도로 정비공사(연간단가)설계변경내역서(2차) 2" xfId="9763"/>
    <cellStyle name="통_수량산출서(수정)_01-토공_02-배수공_토공" xfId="3588"/>
    <cellStyle name="통_수량산출서(수정)_01-토공_02-배수공_토공 2" xfId="9764"/>
    <cellStyle name="통_수량산출서(수정)_01-토공_02-배수공_토공 2 2" xfId="10760"/>
    <cellStyle name="통_수량산출서(수정)_01-토공_02-배수공_토공_2.중곡빗물펌프장토공" xfId="12072"/>
    <cellStyle name="통_수량산출서(수정)_01-토공_02-배수공_토공_2.중곡빗물펌프장토공 2" xfId="12073"/>
    <cellStyle name="통_수량산출서(수정)_01-토공_02-배수공_토공_세종대우회토공" xfId="12074"/>
    <cellStyle name="통_수량산출서(수정)_01-토공_02-배수공_토공_세종대우회토공 2" xfId="12075"/>
    <cellStyle name="통_수량산출서(수정)_01-토공_02-배수공_토공_오거리토공" xfId="12076"/>
    <cellStyle name="통_수량산출서(수정)_01-토공_02-배수공_토공_오거리토공 2" xfId="12077"/>
    <cellStyle name="통_수량산출서(수정)_01-토공_02-배수공_토공_중곡빗물펌프장토공" xfId="12078"/>
    <cellStyle name="통_수량산출서(수정)_01-토공_02-배수공_토공_중곡빗물펌프장토공 2" xfId="12079"/>
    <cellStyle name="통_수량산출서(수정)_01-토공_02-배수공_토공_중곡빗물펌프장토공1" xfId="12080"/>
    <cellStyle name="통_수량산출서(수정)_01-토공_02-배수공_토공_중곡빗물펌프장토공1 2" xfId="12081"/>
    <cellStyle name="통_수량산출서(수정)_01-토공_02-배수공_토공_중곡펌프장토공1" xfId="12082"/>
    <cellStyle name="통_수량산출서(수정)_01-토공_02-배수공_토공_중곡펌프장토공1 2" xfId="12083"/>
    <cellStyle name="통_수량산출서(수정)_01-토공_02-배수공_토공_천호대로남측준공수량(토공)" xfId="12084"/>
    <cellStyle name="통_수량산출서(수정)_01-토공_02-배수공_토공_천호대로남측준공수량(토공) 2" xfId="12085"/>
    <cellStyle name="통_수량산출서(수정)_01-토공_02-배수공_토공_한국화장품토공" xfId="12086"/>
    <cellStyle name="통_수량산출서(수정)_01-토공_02-배수공_토공_한국화장품토공 2" xfId="12087"/>
    <cellStyle name="통_수량산출서(수정)_02-배수공" xfId="3589"/>
    <cellStyle name="통_수량산출서(수정)_02-배수공 2" xfId="5538"/>
    <cellStyle name="통_수량산출서(수정)_02-배수공 2 2" xfId="9766"/>
    <cellStyle name="통_수량산출서(수정)_02-배수공 3" xfId="9765"/>
    <cellStyle name="통_수량산출서(수정)_02-배수공 4" xfId="10761"/>
    <cellStyle name="통_수량산출서(수정)_02-배수공_(0831)설변내역(태화관길)" xfId="5539"/>
    <cellStyle name="통_수량산출서(수정)_02-배수공_(0831)설변내역(태화관길) 2" xfId="9767"/>
    <cellStyle name="통_수량산출서(수정)_02-배수공_(0831)설변내역(태화관길)_2010년 이면도로 정비공사(연간단가)설계변경내역서(2차)" xfId="5540"/>
    <cellStyle name="통_수량산출서(수정)_02-배수공_(0831)설변내역(태화관길)_2010년 이면도로 정비공사(연간단가)설계변경내역서(2차) 2" xfId="9768"/>
    <cellStyle name="통_수량산출서(수정)_02-배수공_(0906)설변내역(낙원동1)" xfId="5541"/>
    <cellStyle name="통_수량산출서(수정)_02-배수공_(0906)설변내역(낙원동1) 2" xfId="9769"/>
    <cellStyle name="통_수량산출서(수정)_02-배수공_(0906)설변내역(낙원동1)_2010년 이면도로 정비공사(연간단가)설계변경내역서(2차)" xfId="5542"/>
    <cellStyle name="통_수량산출서(수정)_02-배수공_(0906)설변내역(낙원동1)_2010년 이면도로 정비공사(연간단가)설계변경내역서(2차) 2" xfId="9770"/>
    <cellStyle name="통_수량산출서(수정)_02-배수공_002설변내역(낙원동1-138)" xfId="5543"/>
    <cellStyle name="통_수량산출서(수정)_02-배수공_002설변내역(낙원동1-138) 2" xfId="9771"/>
    <cellStyle name="통_수량산출서(수정)_02-배수공_002설변내역(낙원동1-138)_2010년 이면도로 정비공사(연간단가)설계변경내역서(2차)" xfId="5544"/>
    <cellStyle name="통_수량산출서(수정)_02-배수공_002설변내역(낙원동1-138)_2010년 이면도로 정비공사(연간단가)설계변경내역서(2차) 2" xfId="9772"/>
    <cellStyle name="통_수량산출서(수정)_02-배수공_02-반중력식옹벽" xfId="3590"/>
    <cellStyle name="통_수량산출서(수정)_02-배수공_02-반중력식옹벽 2" xfId="5545"/>
    <cellStyle name="통_수량산출서(수정)_02-배수공_02-반중력식옹벽 2 2" xfId="9774"/>
    <cellStyle name="통_수량산출서(수정)_02-배수공_02-반중력식옹벽 3" xfId="9773"/>
    <cellStyle name="통_수량산출서(수정)_02-배수공_02-반중력식옹벽 4" xfId="10762"/>
    <cellStyle name="통_수량산출서(수정)_02-배수공_02-반중력식옹벽_(0831)설변내역(태화관길)" xfId="5546"/>
    <cellStyle name="통_수량산출서(수정)_02-배수공_02-반중력식옹벽_(0831)설변내역(태화관길) 2" xfId="9775"/>
    <cellStyle name="통_수량산출서(수정)_02-배수공_02-반중력식옹벽_(0831)설변내역(태화관길)_2010년 이면도로 정비공사(연간단가)설계변경내역서(2차)" xfId="5547"/>
    <cellStyle name="통_수량산출서(수정)_02-배수공_02-반중력식옹벽_(0831)설변내역(태화관길)_2010년 이면도로 정비공사(연간단가)설계변경내역서(2차) 2" xfId="9776"/>
    <cellStyle name="통_수량산출서(수정)_02-배수공_02-반중력식옹벽_(0906)설변내역(낙원동1)" xfId="5548"/>
    <cellStyle name="통_수량산출서(수정)_02-배수공_02-반중력식옹벽_(0906)설변내역(낙원동1) 2" xfId="9777"/>
    <cellStyle name="통_수량산출서(수정)_02-배수공_02-반중력식옹벽_(0906)설변내역(낙원동1)_2010년 이면도로 정비공사(연간단가)설계변경내역서(2차)" xfId="5549"/>
    <cellStyle name="통_수량산출서(수정)_02-배수공_02-반중력식옹벽_(0906)설변내역(낙원동1)_2010년 이면도로 정비공사(연간단가)설계변경내역서(2차) 2" xfId="9778"/>
    <cellStyle name="통_수량산출서(수정)_02-배수공_02-반중력식옹벽_002설변내역(낙원동1-138)" xfId="5550"/>
    <cellStyle name="통_수량산출서(수정)_02-배수공_02-반중력식옹벽_002설변내역(낙원동1-138) 2" xfId="9779"/>
    <cellStyle name="통_수량산출서(수정)_02-배수공_02-반중력식옹벽_002설변내역(낙원동1-138)_2010년 이면도로 정비공사(연간단가)설계변경내역서(2차)" xfId="5551"/>
    <cellStyle name="통_수량산출서(수정)_02-배수공_02-반중력식옹벽_002설변내역(낙원동1-138)_2010년 이면도로 정비공사(연간단가)설계변경내역서(2차) 2" xfId="9780"/>
    <cellStyle name="통_수량산출서(수정)_02-배수공_02-반중력식옹벽_2.중곡빗물펌프장토공(BOX구간)" xfId="12088"/>
    <cellStyle name="통_수량산출서(수정)_02-배수공_02-반중력식옹벽_2.중곡빗물펌프장토공(BOX구간) 2" xfId="12089"/>
    <cellStyle name="통_수량산출서(수정)_02-배수공_02-반중력식옹벽_2010년 이면도로 정비공사(연간단가)설계변경내역서(2차)" xfId="5552"/>
    <cellStyle name="통_수량산출서(수정)_02-배수공_02-반중력식옹벽_2010년 이면도로 정비공사(연간단가)설계변경내역서(2차) 2" xfId="9781"/>
    <cellStyle name="통_수량산출서(수정)_02-배수공_02-반중력식옹벽_남측토공" xfId="12090"/>
    <cellStyle name="통_수량산출서(수정)_02-배수공_02-반중력식옹벽_남측토공 2" xfId="12091"/>
    <cellStyle name="통_수량산출서(수정)_02-배수공_02-반중력식옹벽_남측토공_2.중곡빗물펌프장토공" xfId="12092"/>
    <cellStyle name="통_수량산출서(수정)_02-배수공_02-반중력식옹벽_남측토공_2.중곡빗물펌프장토공 2" xfId="12093"/>
    <cellStyle name="통_수량산출서(수정)_02-배수공_02-반중력식옹벽_남측토공_천호대로남측준공수량(토공)" xfId="12094"/>
    <cellStyle name="통_수량산출서(수정)_02-배수공_02-반중력식옹벽_남측토공_천호대로남측준공수량(토공) 2" xfId="12095"/>
    <cellStyle name="통_수량산출서(수정)_02-배수공_02-반중력식옹벽_내역서(상도동159번지,김주성)" xfId="5553"/>
    <cellStyle name="통_수량산출서(수정)_02-배수공_02-반중력식옹벽_내역서(상도동159번지,김주성) 2" xfId="9782"/>
    <cellStyle name="통_수량산출서(수정)_02-배수공_02-반중력식옹벽_내역서(상도동159번지,김주성)_(0831)설변내역(태화관길)" xfId="5554"/>
    <cellStyle name="통_수량산출서(수정)_02-배수공_02-반중력식옹벽_내역서(상도동159번지,김주성)_(0831)설변내역(태화관길) 2" xfId="9783"/>
    <cellStyle name="통_수량산출서(수정)_02-배수공_02-반중력식옹벽_내역서(상도동159번지,김주성)_(0831)설변내역(태화관길)_2010년 이면도로 정비공사(연간단가)설계변경내역서(2차)" xfId="5555"/>
    <cellStyle name="통_수량산출서(수정)_02-배수공_02-반중력식옹벽_내역서(상도동159번지,김주성)_(0831)설변내역(태화관길)_2010년 이면도로 정비공사(연간단가)설계변경내역서(2차) 2" xfId="9784"/>
    <cellStyle name="통_수량산출서(수정)_02-배수공_02-반중력식옹벽_내역서(상도동159번지,김주성)_(0906)설변내역(낙원동1)" xfId="5556"/>
    <cellStyle name="통_수량산출서(수정)_02-배수공_02-반중력식옹벽_내역서(상도동159번지,김주성)_(0906)설변내역(낙원동1) 2" xfId="9785"/>
    <cellStyle name="통_수량산출서(수정)_02-배수공_02-반중력식옹벽_내역서(상도동159번지,김주성)_(0906)설변내역(낙원동1)_2010년 이면도로 정비공사(연간단가)설계변경내역서(2차)" xfId="5557"/>
    <cellStyle name="통_수량산출서(수정)_02-배수공_02-반중력식옹벽_내역서(상도동159번지,김주성)_(0906)설변내역(낙원동1)_2010년 이면도로 정비공사(연간단가)설계변경내역서(2차) 2" xfId="9786"/>
    <cellStyle name="통_수량산출서(수정)_02-배수공_02-반중력식옹벽_내역서(상도동159번지,김주성)_002설변내역(낙원동1-138)" xfId="5558"/>
    <cellStyle name="통_수량산출서(수정)_02-배수공_02-반중력식옹벽_내역서(상도동159번지,김주성)_002설변내역(낙원동1-138) 2" xfId="9787"/>
    <cellStyle name="통_수량산출서(수정)_02-배수공_02-반중력식옹벽_내역서(상도동159번지,김주성)_002설변내역(낙원동1-138)_2010년 이면도로 정비공사(연간단가)설계변경내역서(2차)" xfId="5559"/>
    <cellStyle name="통_수량산출서(수정)_02-배수공_02-반중력식옹벽_내역서(상도동159번지,김주성)_002설변내역(낙원동1-138)_2010년 이면도로 정비공사(연간단가)설계변경내역서(2차) 2" xfId="9788"/>
    <cellStyle name="통_수량산출서(수정)_02-배수공_02-반중력식옹벽_내역서(상도동159번지,김주성)_2010년 이면도로 정비공사(연간단가)설계변경내역서(2차)" xfId="5560"/>
    <cellStyle name="통_수량산출서(수정)_02-배수공_02-반중력식옹벽_내역서(상도동159번지,김주성)_2010년 이면도로 정비공사(연간단가)설계변경내역서(2차) 2" xfId="9789"/>
    <cellStyle name="통_수량산출서(수정)_02-배수공_02-반중력식옹벽_설계서" xfId="5561"/>
    <cellStyle name="통_수량산출서(수정)_02-배수공_02-반중력식옹벽_설계서 2" xfId="9790"/>
    <cellStyle name="통_수량산출서(수정)_02-배수공_02-반중력식옹벽_설계서_(0831)설변내역(태화관길)" xfId="5562"/>
    <cellStyle name="통_수량산출서(수정)_02-배수공_02-반중력식옹벽_설계서_(0831)설변내역(태화관길) 2" xfId="9791"/>
    <cellStyle name="통_수량산출서(수정)_02-배수공_02-반중력식옹벽_설계서_(0831)설변내역(태화관길)_2010년 이면도로 정비공사(연간단가)설계변경내역서(2차)" xfId="5563"/>
    <cellStyle name="통_수량산출서(수정)_02-배수공_02-반중력식옹벽_설계서_(0831)설변내역(태화관길)_2010년 이면도로 정비공사(연간단가)설계변경내역서(2차) 2" xfId="9792"/>
    <cellStyle name="통_수량산출서(수정)_02-배수공_02-반중력식옹벽_설계서_(0906)설변내역(낙원동1)" xfId="5564"/>
    <cellStyle name="통_수량산출서(수정)_02-배수공_02-반중력식옹벽_설계서_(0906)설변내역(낙원동1) 2" xfId="9793"/>
    <cellStyle name="통_수량산출서(수정)_02-배수공_02-반중력식옹벽_설계서_(0906)설변내역(낙원동1)_2010년 이면도로 정비공사(연간단가)설계변경내역서(2차)" xfId="5565"/>
    <cellStyle name="통_수량산출서(수정)_02-배수공_02-반중력식옹벽_설계서_(0906)설변내역(낙원동1)_2010년 이면도로 정비공사(연간단가)설계변경내역서(2차) 2" xfId="9794"/>
    <cellStyle name="통_수량산출서(수정)_02-배수공_02-반중력식옹벽_설계서_002설변내역(낙원동1-138)" xfId="5566"/>
    <cellStyle name="통_수량산출서(수정)_02-배수공_02-반중력식옹벽_설계서_002설변내역(낙원동1-138) 2" xfId="9795"/>
    <cellStyle name="통_수량산출서(수정)_02-배수공_02-반중력식옹벽_설계서_002설변내역(낙원동1-138)_2010년 이면도로 정비공사(연간단가)설계변경내역서(2차)" xfId="5567"/>
    <cellStyle name="통_수량산출서(수정)_02-배수공_02-반중력식옹벽_설계서_002설변내역(낙원동1-138)_2010년 이면도로 정비공사(연간단가)설계변경내역서(2차) 2" xfId="9796"/>
    <cellStyle name="통_수량산출서(수정)_02-배수공_02-반중력식옹벽_설계서_2010년 이면도로 정비공사(연간단가)설계변경내역서(2차)" xfId="5568"/>
    <cellStyle name="통_수량산출서(수정)_02-배수공_02-반중력식옹벽_설계서_2010년 이면도로 정비공사(연간단가)설계변경내역서(2차) 2" xfId="9797"/>
    <cellStyle name="통_수량산출서(수정)_02-배수공_02-반중력식옹벽_토공" xfId="3591"/>
    <cellStyle name="통_수량산출서(수정)_02-배수공_02-반중력식옹벽_토공 2" xfId="9798"/>
    <cellStyle name="통_수량산출서(수정)_02-배수공_02-반중력식옹벽_토공 2 2" xfId="10763"/>
    <cellStyle name="통_수량산출서(수정)_02-배수공_02-반중력식옹벽_토공_2.중곡빗물펌프장토공" xfId="12096"/>
    <cellStyle name="통_수량산출서(수정)_02-배수공_02-반중력식옹벽_토공_2.중곡빗물펌프장토공 2" xfId="12097"/>
    <cellStyle name="통_수량산출서(수정)_02-배수공_02-반중력식옹벽_토공_세종대우회토공" xfId="12098"/>
    <cellStyle name="통_수량산출서(수정)_02-배수공_02-반중력식옹벽_토공_세종대우회토공 2" xfId="12099"/>
    <cellStyle name="통_수량산출서(수정)_02-배수공_02-반중력식옹벽_토공_오거리토공" xfId="12100"/>
    <cellStyle name="통_수량산출서(수정)_02-배수공_02-반중력식옹벽_토공_오거리토공 2" xfId="12101"/>
    <cellStyle name="통_수량산출서(수정)_02-배수공_02-반중력식옹벽_토공_중곡빗물펌프장토공" xfId="12102"/>
    <cellStyle name="통_수량산출서(수정)_02-배수공_02-반중력식옹벽_토공_중곡빗물펌프장토공 2" xfId="12103"/>
    <cellStyle name="통_수량산출서(수정)_02-배수공_02-반중력식옹벽_토공_중곡빗물펌프장토공1" xfId="12104"/>
    <cellStyle name="통_수량산출서(수정)_02-배수공_02-반중력식옹벽_토공_중곡빗물펌프장토공1 2" xfId="12105"/>
    <cellStyle name="통_수량산출서(수정)_02-배수공_02-반중력식옹벽_토공_중곡펌프장토공1" xfId="12106"/>
    <cellStyle name="통_수량산출서(수정)_02-배수공_02-반중력식옹벽_토공_중곡펌프장토공1 2" xfId="12107"/>
    <cellStyle name="통_수량산출서(수정)_02-배수공_02-반중력식옹벽_토공_천호대로남측준공수량(토공)" xfId="12108"/>
    <cellStyle name="통_수량산출서(수정)_02-배수공_02-반중력식옹벽_토공_천호대로남측준공수량(토공) 2" xfId="12109"/>
    <cellStyle name="통_수량산출서(수정)_02-배수공_02-반중력식옹벽_토공_한국화장품토공" xfId="12110"/>
    <cellStyle name="통_수량산출서(수정)_02-배수공_02-반중력식옹벽_토공_한국화장품토공 2" xfId="12111"/>
    <cellStyle name="통_수량산출서(수정)_02-배수공_02-배수공" xfId="3592"/>
    <cellStyle name="통_수량산출서(수정)_02-배수공_02-배수공 2" xfId="5569"/>
    <cellStyle name="통_수량산출서(수정)_02-배수공_02-배수공 2 2" xfId="9800"/>
    <cellStyle name="통_수량산출서(수정)_02-배수공_02-배수공 3" xfId="9799"/>
    <cellStyle name="통_수량산출서(수정)_02-배수공_02-배수공 4" xfId="10764"/>
    <cellStyle name="통_수량산출서(수정)_02-배수공_02-배수공_(0831)설변내역(태화관길)" xfId="5570"/>
    <cellStyle name="통_수량산출서(수정)_02-배수공_02-배수공_(0831)설변내역(태화관길) 2" xfId="9801"/>
    <cellStyle name="통_수량산출서(수정)_02-배수공_02-배수공_(0831)설변내역(태화관길)_2010년 이면도로 정비공사(연간단가)설계변경내역서(2차)" xfId="5571"/>
    <cellStyle name="통_수량산출서(수정)_02-배수공_02-배수공_(0831)설변내역(태화관길)_2010년 이면도로 정비공사(연간단가)설계변경내역서(2차) 2" xfId="9802"/>
    <cellStyle name="통_수량산출서(수정)_02-배수공_02-배수공_(0906)설변내역(낙원동1)" xfId="5572"/>
    <cellStyle name="통_수량산출서(수정)_02-배수공_02-배수공_(0906)설변내역(낙원동1) 2" xfId="9803"/>
    <cellStyle name="통_수량산출서(수정)_02-배수공_02-배수공_(0906)설변내역(낙원동1)_2010년 이면도로 정비공사(연간단가)설계변경내역서(2차)" xfId="5573"/>
    <cellStyle name="통_수량산출서(수정)_02-배수공_02-배수공_(0906)설변내역(낙원동1)_2010년 이면도로 정비공사(연간단가)설계변경내역서(2차) 2" xfId="9804"/>
    <cellStyle name="통_수량산출서(수정)_02-배수공_02-배수공_002설변내역(낙원동1-138)" xfId="5574"/>
    <cellStyle name="통_수량산출서(수정)_02-배수공_02-배수공_002설변내역(낙원동1-138) 2" xfId="9805"/>
    <cellStyle name="통_수량산출서(수정)_02-배수공_02-배수공_002설변내역(낙원동1-138)_2010년 이면도로 정비공사(연간단가)설계변경내역서(2차)" xfId="5575"/>
    <cellStyle name="통_수량산출서(수정)_02-배수공_02-배수공_002설변내역(낙원동1-138)_2010년 이면도로 정비공사(연간단가)설계변경내역서(2차) 2" xfId="9806"/>
    <cellStyle name="통_수량산출서(수정)_02-배수공_02-배수공_2.중곡빗물펌프장토공(BOX구간)" xfId="12112"/>
    <cellStyle name="통_수량산출서(수정)_02-배수공_02-배수공_2.중곡빗물펌프장토공(BOX구간) 2" xfId="12113"/>
    <cellStyle name="통_수량산출서(수정)_02-배수공_02-배수공_2010년 이면도로 정비공사(연간단가)설계변경내역서(2차)" xfId="5576"/>
    <cellStyle name="통_수량산출서(수정)_02-배수공_02-배수공_2010년 이면도로 정비공사(연간단가)설계변경내역서(2차) 2" xfId="9807"/>
    <cellStyle name="통_수량산출서(수정)_02-배수공_02-배수공_남측토공" xfId="12114"/>
    <cellStyle name="통_수량산출서(수정)_02-배수공_02-배수공_남측토공 2" xfId="12115"/>
    <cellStyle name="통_수량산출서(수정)_02-배수공_02-배수공_남측토공_2.중곡빗물펌프장토공" xfId="12116"/>
    <cellStyle name="통_수량산출서(수정)_02-배수공_02-배수공_남측토공_2.중곡빗물펌프장토공 2" xfId="12117"/>
    <cellStyle name="통_수량산출서(수정)_02-배수공_02-배수공_남측토공_천호대로남측준공수량(토공)" xfId="12118"/>
    <cellStyle name="통_수량산출서(수정)_02-배수공_02-배수공_남측토공_천호대로남측준공수량(토공) 2" xfId="12119"/>
    <cellStyle name="통_수량산출서(수정)_02-배수공_02-배수공_내역서(상도동159번지,김주성)" xfId="5577"/>
    <cellStyle name="통_수량산출서(수정)_02-배수공_02-배수공_내역서(상도동159번지,김주성) 2" xfId="9808"/>
    <cellStyle name="통_수량산출서(수정)_02-배수공_02-배수공_내역서(상도동159번지,김주성)_(0831)설변내역(태화관길)" xfId="5578"/>
    <cellStyle name="통_수량산출서(수정)_02-배수공_02-배수공_내역서(상도동159번지,김주성)_(0831)설변내역(태화관길) 2" xfId="9809"/>
    <cellStyle name="통_수량산출서(수정)_02-배수공_02-배수공_내역서(상도동159번지,김주성)_(0831)설변내역(태화관길)_2010년 이면도로 정비공사(연간단가)설계변경내역서(2차)" xfId="5579"/>
    <cellStyle name="통_수량산출서(수정)_02-배수공_02-배수공_내역서(상도동159번지,김주성)_(0831)설변내역(태화관길)_2010년 이면도로 정비공사(연간단가)설계변경내역서(2차) 2" xfId="9810"/>
    <cellStyle name="통_수량산출서(수정)_02-배수공_02-배수공_내역서(상도동159번지,김주성)_(0906)설변내역(낙원동1)" xfId="5580"/>
    <cellStyle name="통_수량산출서(수정)_02-배수공_02-배수공_내역서(상도동159번지,김주성)_(0906)설변내역(낙원동1) 2" xfId="9811"/>
    <cellStyle name="통_수량산출서(수정)_02-배수공_02-배수공_내역서(상도동159번지,김주성)_(0906)설변내역(낙원동1)_2010년 이면도로 정비공사(연간단가)설계변경내역서(2차)" xfId="5581"/>
    <cellStyle name="통_수량산출서(수정)_02-배수공_02-배수공_내역서(상도동159번지,김주성)_(0906)설변내역(낙원동1)_2010년 이면도로 정비공사(연간단가)설계변경내역서(2차) 2" xfId="9812"/>
    <cellStyle name="통_수량산출서(수정)_02-배수공_02-배수공_내역서(상도동159번지,김주성)_002설변내역(낙원동1-138)" xfId="5582"/>
    <cellStyle name="통_수량산출서(수정)_02-배수공_02-배수공_내역서(상도동159번지,김주성)_002설변내역(낙원동1-138) 2" xfId="9813"/>
    <cellStyle name="통_수량산출서(수정)_02-배수공_02-배수공_내역서(상도동159번지,김주성)_002설변내역(낙원동1-138)_2010년 이면도로 정비공사(연간단가)설계변경내역서(2차)" xfId="5583"/>
    <cellStyle name="통_수량산출서(수정)_02-배수공_02-배수공_내역서(상도동159번지,김주성)_002설변내역(낙원동1-138)_2010년 이면도로 정비공사(연간단가)설계변경내역서(2차) 2" xfId="9814"/>
    <cellStyle name="통_수량산출서(수정)_02-배수공_02-배수공_내역서(상도동159번지,김주성)_2010년 이면도로 정비공사(연간단가)설계변경내역서(2차)" xfId="5584"/>
    <cellStyle name="통_수량산출서(수정)_02-배수공_02-배수공_내역서(상도동159번지,김주성)_2010년 이면도로 정비공사(연간단가)설계변경내역서(2차) 2" xfId="9815"/>
    <cellStyle name="통_수량산출서(수정)_02-배수공_02-배수공_설계서" xfId="5585"/>
    <cellStyle name="통_수량산출서(수정)_02-배수공_02-배수공_설계서 2" xfId="9816"/>
    <cellStyle name="통_수량산출서(수정)_02-배수공_02-배수공_설계서_(0831)설변내역(태화관길)" xfId="5586"/>
    <cellStyle name="통_수량산출서(수정)_02-배수공_02-배수공_설계서_(0831)설변내역(태화관길) 2" xfId="9817"/>
    <cellStyle name="통_수량산출서(수정)_02-배수공_02-배수공_설계서_(0831)설변내역(태화관길)_2010년 이면도로 정비공사(연간단가)설계변경내역서(2차)" xfId="5587"/>
    <cellStyle name="통_수량산출서(수정)_02-배수공_02-배수공_설계서_(0831)설변내역(태화관길)_2010년 이면도로 정비공사(연간단가)설계변경내역서(2차) 2" xfId="9818"/>
    <cellStyle name="통_수량산출서(수정)_02-배수공_02-배수공_설계서_(0906)설변내역(낙원동1)" xfId="5588"/>
    <cellStyle name="통_수량산출서(수정)_02-배수공_02-배수공_설계서_(0906)설변내역(낙원동1) 2" xfId="9819"/>
    <cellStyle name="통_수량산출서(수정)_02-배수공_02-배수공_설계서_(0906)설변내역(낙원동1)_2010년 이면도로 정비공사(연간단가)설계변경내역서(2차)" xfId="5589"/>
    <cellStyle name="통_수량산출서(수정)_02-배수공_02-배수공_설계서_(0906)설변내역(낙원동1)_2010년 이면도로 정비공사(연간단가)설계변경내역서(2차) 2" xfId="9820"/>
    <cellStyle name="통_수량산출서(수정)_02-배수공_02-배수공_설계서_002설변내역(낙원동1-138)" xfId="5590"/>
    <cellStyle name="통_수량산출서(수정)_02-배수공_02-배수공_설계서_002설변내역(낙원동1-138) 2" xfId="9821"/>
    <cellStyle name="통_수량산출서(수정)_02-배수공_02-배수공_설계서_002설변내역(낙원동1-138)_2010년 이면도로 정비공사(연간단가)설계변경내역서(2차)" xfId="5591"/>
    <cellStyle name="통_수량산출서(수정)_02-배수공_02-배수공_설계서_002설변내역(낙원동1-138)_2010년 이면도로 정비공사(연간단가)설계변경내역서(2차) 2" xfId="9822"/>
    <cellStyle name="통_수량산출서(수정)_02-배수공_02-배수공_설계서_2010년 이면도로 정비공사(연간단가)설계변경내역서(2차)" xfId="5592"/>
    <cellStyle name="통_수량산출서(수정)_02-배수공_02-배수공_설계서_2010년 이면도로 정비공사(연간단가)설계변경내역서(2차) 2" xfId="9823"/>
    <cellStyle name="통_수량산출서(수정)_02-배수공_02-배수공_토공" xfId="3593"/>
    <cellStyle name="통_수량산출서(수정)_02-배수공_02-배수공_토공 2" xfId="9824"/>
    <cellStyle name="통_수량산출서(수정)_02-배수공_02-배수공_토공 2 2" xfId="10765"/>
    <cellStyle name="통_수량산출서(수정)_02-배수공_02-배수공_토공_2.중곡빗물펌프장토공" xfId="12120"/>
    <cellStyle name="통_수량산출서(수정)_02-배수공_02-배수공_토공_2.중곡빗물펌프장토공 2" xfId="12121"/>
    <cellStyle name="통_수량산출서(수정)_02-배수공_02-배수공_토공_세종대우회토공" xfId="12122"/>
    <cellStyle name="통_수량산출서(수정)_02-배수공_02-배수공_토공_세종대우회토공 2" xfId="12123"/>
    <cellStyle name="통_수량산출서(수정)_02-배수공_02-배수공_토공_오거리토공" xfId="12124"/>
    <cellStyle name="통_수량산출서(수정)_02-배수공_02-배수공_토공_오거리토공 2" xfId="12125"/>
    <cellStyle name="통_수량산출서(수정)_02-배수공_02-배수공_토공_중곡빗물펌프장토공" xfId="12126"/>
    <cellStyle name="통_수량산출서(수정)_02-배수공_02-배수공_토공_중곡빗물펌프장토공 2" xfId="12127"/>
    <cellStyle name="통_수량산출서(수정)_02-배수공_02-배수공_토공_중곡빗물펌프장토공1" xfId="12128"/>
    <cellStyle name="통_수량산출서(수정)_02-배수공_02-배수공_토공_중곡빗물펌프장토공1 2" xfId="12129"/>
    <cellStyle name="통_수량산출서(수정)_02-배수공_02-배수공_토공_중곡펌프장토공1" xfId="12130"/>
    <cellStyle name="통_수량산출서(수정)_02-배수공_02-배수공_토공_중곡펌프장토공1 2" xfId="12131"/>
    <cellStyle name="통_수량산출서(수정)_02-배수공_02-배수공_토공_천호대로남측준공수량(토공)" xfId="12132"/>
    <cellStyle name="통_수량산출서(수정)_02-배수공_02-배수공_토공_천호대로남측준공수량(토공) 2" xfId="12133"/>
    <cellStyle name="통_수량산출서(수정)_02-배수공_02-배수공_토공_한국화장품토공" xfId="12134"/>
    <cellStyle name="통_수량산출서(수정)_02-배수공_02-배수공_토공_한국화장품토공 2" xfId="12135"/>
    <cellStyle name="통_수량산출서(수정)_02-배수공_2.중곡빗물펌프장토공(BOX구간)" xfId="12136"/>
    <cellStyle name="통_수량산출서(수정)_02-배수공_2.중곡빗물펌프장토공(BOX구간) 2" xfId="12137"/>
    <cellStyle name="통_수량산출서(수정)_02-배수공_2010년 이면도로 정비공사(연간단가)설계변경내역서(2차)" xfId="5593"/>
    <cellStyle name="통_수량산출서(수정)_02-배수공_2010년 이면도로 정비공사(연간단가)설계변경내역서(2차) 2" xfId="9825"/>
    <cellStyle name="통_수량산출서(수정)_02-배수공_가평조서" xfId="12138"/>
    <cellStyle name="통_수량산출서(수정)_02-배수공_가평조서 2" xfId="12139"/>
    <cellStyle name="통_수량산출서(수정)_02-배수공_가평조서_2.중곡빗물펌프장토공(BOX구간)" xfId="12140"/>
    <cellStyle name="통_수량산출서(수정)_02-배수공_가평조서_2.중곡빗물펌프장토공(BOX구간) 2" xfId="12141"/>
    <cellStyle name="통_수량산출서(수정)_02-배수공_남측토공" xfId="12142"/>
    <cellStyle name="통_수량산출서(수정)_02-배수공_남측토공 2" xfId="12143"/>
    <cellStyle name="통_수량산출서(수정)_02-배수공_남측토공_2.중곡빗물펌프장토공" xfId="12144"/>
    <cellStyle name="통_수량산출서(수정)_02-배수공_남측토공_2.중곡빗물펌프장토공 2" xfId="12145"/>
    <cellStyle name="통_수량산출서(수정)_02-배수공_남측토공_천호대로남측준공수량(토공)" xfId="12146"/>
    <cellStyle name="통_수량산출서(수정)_02-배수공_남측토공_천호대로남측준공수량(토공) 2" xfId="12147"/>
    <cellStyle name="통_수량산출서(수정)_02-배수공_내역서(상도동159번지,김주성)" xfId="5594"/>
    <cellStyle name="통_수량산출서(수정)_02-배수공_내역서(상도동159번지,김주성) 2" xfId="9826"/>
    <cellStyle name="통_수량산출서(수정)_02-배수공_내역서(상도동159번지,김주성)_(0831)설변내역(태화관길)" xfId="5595"/>
    <cellStyle name="통_수량산출서(수정)_02-배수공_내역서(상도동159번지,김주성)_(0831)설변내역(태화관길) 2" xfId="9827"/>
    <cellStyle name="통_수량산출서(수정)_02-배수공_내역서(상도동159번지,김주성)_(0831)설변내역(태화관길)_2010년 이면도로 정비공사(연간단가)설계변경내역서(2차)" xfId="5596"/>
    <cellStyle name="통_수량산출서(수정)_02-배수공_내역서(상도동159번지,김주성)_(0831)설변내역(태화관길)_2010년 이면도로 정비공사(연간단가)설계변경내역서(2차) 2" xfId="9828"/>
    <cellStyle name="통_수량산출서(수정)_02-배수공_내역서(상도동159번지,김주성)_(0906)설변내역(낙원동1)" xfId="5597"/>
    <cellStyle name="통_수량산출서(수정)_02-배수공_내역서(상도동159번지,김주성)_(0906)설변내역(낙원동1) 2" xfId="9829"/>
    <cellStyle name="통_수량산출서(수정)_02-배수공_내역서(상도동159번지,김주성)_(0906)설변내역(낙원동1)_2010년 이면도로 정비공사(연간단가)설계변경내역서(2차)" xfId="5598"/>
    <cellStyle name="통_수량산출서(수정)_02-배수공_내역서(상도동159번지,김주성)_(0906)설변내역(낙원동1)_2010년 이면도로 정비공사(연간단가)설계변경내역서(2차) 2" xfId="9830"/>
    <cellStyle name="통_수량산출서(수정)_02-배수공_내역서(상도동159번지,김주성)_002설변내역(낙원동1-138)" xfId="5599"/>
    <cellStyle name="통_수량산출서(수정)_02-배수공_내역서(상도동159번지,김주성)_002설변내역(낙원동1-138) 2" xfId="9831"/>
    <cellStyle name="통_수량산출서(수정)_02-배수공_내역서(상도동159번지,김주성)_002설변내역(낙원동1-138)_2010년 이면도로 정비공사(연간단가)설계변경내역서(2차)" xfId="5600"/>
    <cellStyle name="통_수량산출서(수정)_02-배수공_내역서(상도동159번지,김주성)_002설변내역(낙원동1-138)_2010년 이면도로 정비공사(연간단가)설계변경내역서(2차) 2" xfId="9832"/>
    <cellStyle name="통_수량산출서(수정)_02-배수공_내역서(상도동159번지,김주성)_2010년 이면도로 정비공사(연간단가)설계변경내역서(2차)" xfId="5601"/>
    <cellStyle name="통_수량산출서(수정)_02-배수공_내역서(상도동159번지,김주성)_2010년 이면도로 정비공사(연간단가)설계변경내역서(2차) 2" xfId="9833"/>
    <cellStyle name="통_수량산출서(수정)_02-배수공_반중력" xfId="3594"/>
    <cellStyle name="통_수량산출서(수정)_02-배수공_반중력 2" xfId="5602"/>
    <cellStyle name="통_수량산출서(수정)_02-배수공_반중력 2 2" xfId="9835"/>
    <cellStyle name="통_수량산출서(수정)_02-배수공_반중력 3" xfId="9834"/>
    <cellStyle name="통_수량산출서(수정)_02-배수공_반중력 4" xfId="10766"/>
    <cellStyle name="통_수량산출서(수정)_02-배수공_반중력_(0831)설변내역(태화관길)" xfId="5603"/>
    <cellStyle name="통_수량산출서(수정)_02-배수공_반중력_(0831)설변내역(태화관길) 2" xfId="9836"/>
    <cellStyle name="통_수량산출서(수정)_02-배수공_반중력_(0831)설변내역(태화관길)_2010년 이면도로 정비공사(연간단가)설계변경내역서(2차)" xfId="5604"/>
    <cellStyle name="통_수량산출서(수정)_02-배수공_반중력_(0831)설변내역(태화관길)_2010년 이면도로 정비공사(연간단가)설계변경내역서(2차) 2" xfId="9837"/>
    <cellStyle name="통_수량산출서(수정)_02-배수공_반중력_(0906)설변내역(낙원동1)" xfId="5605"/>
    <cellStyle name="통_수량산출서(수정)_02-배수공_반중력_(0906)설변내역(낙원동1) 2" xfId="9838"/>
    <cellStyle name="통_수량산출서(수정)_02-배수공_반중력_(0906)설변내역(낙원동1)_2010년 이면도로 정비공사(연간단가)설계변경내역서(2차)" xfId="5606"/>
    <cellStyle name="통_수량산출서(수정)_02-배수공_반중력_(0906)설변내역(낙원동1)_2010년 이면도로 정비공사(연간단가)설계변경내역서(2차) 2" xfId="9839"/>
    <cellStyle name="통_수량산출서(수정)_02-배수공_반중력_002설변내역(낙원동1-138)" xfId="5607"/>
    <cellStyle name="통_수량산출서(수정)_02-배수공_반중력_002설변내역(낙원동1-138) 2" xfId="9840"/>
    <cellStyle name="통_수량산출서(수정)_02-배수공_반중력_002설변내역(낙원동1-138)_2010년 이면도로 정비공사(연간단가)설계변경내역서(2차)" xfId="5608"/>
    <cellStyle name="통_수량산출서(수정)_02-배수공_반중력_002설변내역(낙원동1-138)_2010년 이면도로 정비공사(연간단가)설계변경내역서(2차) 2" xfId="9841"/>
    <cellStyle name="통_수량산출서(수정)_02-배수공_반중력_2.중곡빗물펌프장토공(BOX구간)" xfId="12148"/>
    <cellStyle name="통_수량산출서(수정)_02-배수공_반중력_2.중곡빗물펌프장토공(BOX구간) 2" xfId="12149"/>
    <cellStyle name="통_수량산출서(수정)_02-배수공_반중력_2010년 이면도로 정비공사(연간단가)설계변경내역서(2차)" xfId="5609"/>
    <cellStyle name="통_수량산출서(수정)_02-배수공_반중력_2010년 이면도로 정비공사(연간단가)설계변경내역서(2차) 2" xfId="9842"/>
    <cellStyle name="통_수량산출서(수정)_02-배수공_반중력_남측토공" xfId="12150"/>
    <cellStyle name="통_수량산출서(수정)_02-배수공_반중력_남측토공 2" xfId="12151"/>
    <cellStyle name="통_수량산출서(수정)_02-배수공_반중력_남측토공_2.중곡빗물펌프장토공" xfId="12152"/>
    <cellStyle name="통_수량산출서(수정)_02-배수공_반중력_남측토공_2.중곡빗물펌프장토공 2" xfId="12153"/>
    <cellStyle name="통_수량산출서(수정)_02-배수공_반중력_남측토공_천호대로남측준공수량(토공)" xfId="12154"/>
    <cellStyle name="통_수량산출서(수정)_02-배수공_반중력_남측토공_천호대로남측준공수량(토공) 2" xfId="12155"/>
    <cellStyle name="통_수량산출서(수정)_02-배수공_반중력_내역서(상도동159번지,김주성)" xfId="5610"/>
    <cellStyle name="통_수량산출서(수정)_02-배수공_반중력_내역서(상도동159번지,김주성) 2" xfId="9843"/>
    <cellStyle name="통_수량산출서(수정)_02-배수공_반중력_내역서(상도동159번지,김주성)_(0831)설변내역(태화관길)" xfId="5611"/>
    <cellStyle name="통_수량산출서(수정)_02-배수공_반중력_내역서(상도동159번지,김주성)_(0831)설변내역(태화관길) 2" xfId="9844"/>
    <cellStyle name="통_수량산출서(수정)_02-배수공_반중력_내역서(상도동159번지,김주성)_(0831)설변내역(태화관길)_2010년 이면도로 정비공사(연간단가)설계변경내역서(2차)" xfId="5612"/>
    <cellStyle name="통_수량산출서(수정)_02-배수공_반중력_내역서(상도동159번지,김주성)_(0831)설변내역(태화관길)_2010년 이면도로 정비공사(연간단가)설계변경내역서(2차) 2" xfId="9845"/>
    <cellStyle name="통_수량산출서(수정)_02-배수공_반중력_내역서(상도동159번지,김주성)_(0906)설변내역(낙원동1)" xfId="5613"/>
    <cellStyle name="통_수량산출서(수정)_02-배수공_반중력_내역서(상도동159번지,김주성)_(0906)설변내역(낙원동1) 2" xfId="9846"/>
    <cellStyle name="통_수량산출서(수정)_02-배수공_반중력_내역서(상도동159번지,김주성)_(0906)설변내역(낙원동1)_2010년 이면도로 정비공사(연간단가)설계변경내역서(2차)" xfId="5614"/>
    <cellStyle name="통_수량산출서(수정)_02-배수공_반중력_내역서(상도동159번지,김주성)_(0906)설변내역(낙원동1)_2010년 이면도로 정비공사(연간단가)설계변경내역서(2차) 2" xfId="9847"/>
    <cellStyle name="통_수량산출서(수정)_02-배수공_반중력_내역서(상도동159번지,김주성)_002설변내역(낙원동1-138)" xfId="5615"/>
    <cellStyle name="통_수량산출서(수정)_02-배수공_반중력_내역서(상도동159번지,김주성)_002설변내역(낙원동1-138) 2" xfId="9848"/>
    <cellStyle name="통_수량산출서(수정)_02-배수공_반중력_내역서(상도동159번지,김주성)_002설변내역(낙원동1-138)_2010년 이면도로 정비공사(연간단가)설계변경내역서(2차)" xfId="5616"/>
    <cellStyle name="통_수량산출서(수정)_02-배수공_반중력_내역서(상도동159번지,김주성)_002설변내역(낙원동1-138)_2010년 이면도로 정비공사(연간단가)설계변경내역서(2차) 2" xfId="9849"/>
    <cellStyle name="통_수량산출서(수정)_02-배수공_반중력_내역서(상도동159번지,김주성)_2010년 이면도로 정비공사(연간단가)설계변경내역서(2차)" xfId="5617"/>
    <cellStyle name="통_수량산출서(수정)_02-배수공_반중력_내역서(상도동159번지,김주성)_2010년 이면도로 정비공사(연간단가)설계변경내역서(2차) 2" xfId="9850"/>
    <cellStyle name="통_수량산출서(수정)_02-배수공_반중력_설계서" xfId="5618"/>
    <cellStyle name="통_수량산출서(수정)_02-배수공_반중력_설계서 2" xfId="9851"/>
    <cellStyle name="통_수량산출서(수정)_02-배수공_반중력_설계서_(0831)설변내역(태화관길)" xfId="5619"/>
    <cellStyle name="통_수량산출서(수정)_02-배수공_반중력_설계서_(0831)설변내역(태화관길) 2" xfId="9852"/>
    <cellStyle name="통_수량산출서(수정)_02-배수공_반중력_설계서_(0831)설변내역(태화관길)_2010년 이면도로 정비공사(연간단가)설계변경내역서(2차)" xfId="5620"/>
    <cellStyle name="통_수량산출서(수정)_02-배수공_반중력_설계서_(0831)설변내역(태화관길)_2010년 이면도로 정비공사(연간단가)설계변경내역서(2차) 2" xfId="9853"/>
    <cellStyle name="통_수량산출서(수정)_02-배수공_반중력_설계서_(0906)설변내역(낙원동1)" xfId="5621"/>
    <cellStyle name="통_수량산출서(수정)_02-배수공_반중력_설계서_(0906)설변내역(낙원동1) 2" xfId="9854"/>
    <cellStyle name="통_수량산출서(수정)_02-배수공_반중력_설계서_(0906)설변내역(낙원동1)_2010년 이면도로 정비공사(연간단가)설계변경내역서(2차)" xfId="5622"/>
    <cellStyle name="통_수량산출서(수정)_02-배수공_반중력_설계서_(0906)설변내역(낙원동1)_2010년 이면도로 정비공사(연간단가)설계변경내역서(2차) 2" xfId="9855"/>
    <cellStyle name="통_수량산출서(수정)_02-배수공_반중력_설계서_002설변내역(낙원동1-138)" xfId="5623"/>
    <cellStyle name="통_수량산출서(수정)_02-배수공_반중력_설계서_002설변내역(낙원동1-138) 2" xfId="9856"/>
    <cellStyle name="통_수량산출서(수정)_02-배수공_반중력_설계서_002설변내역(낙원동1-138)_2010년 이면도로 정비공사(연간단가)설계변경내역서(2차)" xfId="5624"/>
    <cellStyle name="통_수량산출서(수정)_02-배수공_반중력_설계서_002설변내역(낙원동1-138)_2010년 이면도로 정비공사(연간단가)설계변경내역서(2차) 2" xfId="9857"/>
    <cellStyle name="통_수량산출서(수정)_02-배수공_반중력_설계서_2010년 이면도로 정비공사(연간단가)설계변경내역서(2차)" xfId="5625"/>
    <cellStyle name="통_수량산출서(수정)_02-배수공_반중력_설계서_2010년 이면도로 정비공사(연간단가)설계변경내역서(2차) 2" xfId="9858"/>
    <cellStyle name="통_수량산출서(수정)_02-배수공_반중력_토공" xfId="3595"/>
    <cellStyle name="통_수량산출서(수정)_02-배수공_반중력_토공 2" xfId="9859"/>
    <cellStyle name="통_수량산출서(수정)_02-배수공_반중력_토공 2 2" xfId="10767"/>
    <cellStyle name="통_수량산출서(수정)_02-배수공_반중력_토공_2.중곡빗물펌프장토공" xfId="12156"/>
    <cellStyle name="통_수량산출서(수정)_02-배수공_반중력_토공_2.중곡빗물펌프장토공 2" xfId="12157"/>
    <cellStyle name="통_수량산출서(수정)_02-배수공_반중력_토공_세종대우회토공" xfId="12158"/>
    <cellStyle name="통_수량산출서(수정)_02-배수공_반중력_토공_세종대우회토공 2" xfId="12159"/>
    <cellStyle name="통_수량산출서(수정)_02-배수공_반중력_토공_오거리토공" xfId="12160"/>
    <cellStyle name="통_수량산출서(수정)_02-배수공_반중력_토공_오거리토공 2" xfId="12161"/>
    <cellStyle name="통_수량산출서(수정)_02-배수공_반중력_토공_중곡빗물펌프장토공" xfId="12162"/>
    <cellStyle name="통_수량산출서(수정)_02-배수공_반중력_토공_중곡빗물펌프장토공 2" xfId="12163"/>
    <cellStyle name="통_수량산출서(수정)_02-배수공_반중력_토공_중곡빗물펌프장토공1" xfId="12164"/>
    <cellStyle name="통_수량산출서(수정)_02-배수공_반중력_토공_중곡빗물펌프장토공1 2" xfId="12165"/>
    <cellStyle name="통_수량산출서(수정)_02-배수공_반중력_토공_중곡펌프장토공1" xfId="12166"/>
    <cellStyle name="통_수량산출서(수정)_02-배수공_반중력_토공_중곡펌프장토공1 2" xfId="12167"/>
    <cellStyle name="통_수량산출서(수정)_02-배수공_반중력_토공_천호대로남측준공수량(토공)" xfId="12168"/>
    <cellStyle name="통_수량산출서(수정)_02-배수공_반중력_토공_천호대로남측준공수량(토공) 2" xfId="12169"/>
    <cellStyle name="통_수량산출서(수정)_02-배수공_반중력_토공_한국화장품토공" xfId="12170"/>
    <cellStyle name="통_수량산출서(수정)_02-배수공_반중력_토공_한국화장품토공 2" xfId="12171"/>
    <cellStyle name="통_수량산출서(수정)_02-배수공_설계서" xfId="5626"/>
    <cellStyle name="통_수량산출서(수정)_02-배수공_설계서 2" xfId="9860"/>
    <cellStyle name="통_수량산출서(수정)_02-배수공_설계서_(0831)설변내역(태화관길)" xfId="5627"/>
    <cellStyle name="통_수량산출서(수정)_02-배수공_설계서_(0831)설변내역(태화관길) 2" xfId="9861"/>
    <cellStyle name="통_수량산출서(수정)_02-배수공_설계서_(0831)설변내역(태화관길)_2010년 이면도로 정비공사(연간단가)설계변경내역서(2차)" xfId="5628"/>
    <cellStyle name="통_수량산출서(수정)_02-배수공_설계서_(0831)설변내역(태화관길)_2010년 이면도로 정비공사(연간단가)설계변경내역서(2차) 2" xfId="9862"/>
    <cellStyle name="통_수량산출서(수정)_02-배수공_설계서_(0906)설변내역(낙원동1)" xfId="5629"/>
    <cellStyle name="통_수량산출서(수정)_02-배수공_설계서_(0906)설변내역(낙원동1) 2" xfId="9863"/>
    <cellStyle name="통_수량산출서(수정)_02-배수공_설계서_(0906)설변내역(낙원동1)_2010년 이면도로 정비공사(연간단가)설계변경내역서(2차)" xfId="5630"/>
    <cellStyle name="통_수량산출서(수정)_02-배수공_설계서_(0906)설변내역(낙원동1)_2010년 이면도로 정비공사(연간단가)설계변경내역서(2차) 2" xfId="9864"/>
    <cellStyle name="통_수량산출서(수정)_02-배수공_설계서_002설변내역(낙원동1-138)" xfId="5631"/>
    <cellStyle name="통_수량산출서(수정)_02-배수공_설계서_002설변내역(낙원동1-138) 2" xfId="9865"/>
    <cellStyle name="통_수량산출서(수정)_02-배수공_설계서_002설변내역(낙원동1-138)_2010년 이면도로 정비공사(연간단가)설계변경내역서(2차)" xfId="5632"/>
    <cellStyle name="통_수량산출서(수정)_02-배수공_설계서_002설변내역(낙원동1-138)_2010년 이면도로 정비공사(연간단가)설계변경내역서(2차) 2" xfId="9866"/>
    <cellStyle name="통_수량산출서(수정)_02-배수공_설계서_2010년 이면도로 정비공사(연간단가)설계변경내역서(2차)" xfId="5633"/>
    <cellStyle name="통_수량산출서(수정)_02-배수공_설계서_2010년 이면도로 정비공사(연간단가)설계변경내역서(2차) 2" xfId="9867"/>
    <cellStyle name="통_수량산출서(수정)_02-배수공_옹벽" xfId="12172"/>
    <cellStyle name="통_수량산출서(수정)_02-배수공_옹벽 2" xfId="12173"/>
    <cellStyle name="통_수량산출서(수정)_02-배수공_옹벽_2.중곡빗물펌프장토공(BOX구간)" xfId="12174"/>
    <cellStyle name="통_수량산출서(수정)_02-배수공_옹벽_2.중곡빗물펌프장토공(BOX구간) 2" xfId="12175"/>
    <cellStyle name="통_수량산출서(수정)_02-배수공_토공" xfId="3596"/>
    <cellStyle name="통_수량산출서(수정)_02-배수공_토공 2" xfId="9868"/>
    <cellStyle name="통_수량산출서(수정)_02-배수공_토공 2 2" xfId="10768"/>
    <cellStyle name="통_수량산출서(수정)_02-배수공_토공_2.중곡빗물펌프장토공" xfId="12176"/>
    <cellStyle name="통_수량산출서(수정)_02-배수공_토공_2.중곡빗물펌프장토공 2" xfId="12177"/>
    <cellStyle name="통_수량산출서(수정)_02-배수공_토공_세종대우회토공" xfId="12178"/>
    <cellStyle name="통_수량산출서(수정)_02-배수공_토공_세종대우회토공 2" xfId="12179"/>
    <cellStyle name="통_수량산출서(수정)_02-배수공_토공_오거리토공" xfId="12180"/>
    <cellStyle name="통_수량산출서(수정)_02-배수공_토공_오거리토공 2" xfId="12181"/>
    <cellStyle name="통_수량산출서(수정)_02-배수공_토공_중곡빗물펌프장토공" xfId="12182"/>
    <cellStyle name="통_수량산출서(수정)_02-배수공_토공_중곡빗물펌프장토공 2" xfId="12183"/>
    <cellStyle name="통_수량산출서(수정)_02-배수공_토공_중곡빗물펌프장토공1" xfId="12184"/>
    <cellStyle name="통_수량산출서(수정)_02-배수공_토공_중곡빗물펌프장토공1 2" xfId="12185"/>
    <cellStyle name="통_수량산출서(수정)_02-배수공_토공_중곡펌프장토공1" xfId="12186"/>
    <cellStyle name="통_수량산출서(수정)_02-배수공_토공_중곡펌프장토공1 2" xfId="12187"/>
    <cellStyle name="통_수량산출서(수정)_02-배수공_토공_천호대로남측준공수량(토공)" xfId="12188"/>
    <cellStyle name="통_수량산출서(수정)_02-배수공_토공_천호대로남측준공수량(토공) 2" xfId="12189"/>
    <cellStyle name="통_수량산출서(수정)_02-배수공_토공_한국화장품토공" xfId="12190"/>
    <cellStyle name="통_수량산출서(수정)_02-배수공_토공_한국화장품토공 2" xfId="12191"/>
    <cellStyle name="통_수량산출서(수정)_02-배수공_포장조서" xfId="12192"/>
    <cellStyle name="통_수량산출서(수정)_02-배수공_포장조서 2" xfId="12193"/>
    <cellStyle name="통_수량산출서(수정)_02-배수공_포장조서_2.중곡빗물펌프장토공(BOX구간)" xfId="12194"/>
    <cellStyle name="통_수량산출서(수정)_02-배수공_포장조서_2.중곡빗물펌프장토공(BOX구간) 2" xfId="12195"/>
    <cellStyle name="통_수량산출서(수정)_04-포장공_02-배수공" xfId="3597"/>
    <cellStyle name="통_수량산출서(수정)_04-포장공_02-배수공 2" xfId="5634"/>
    <cellStyle name="통_수량산출서(수정)_04-포장공_02-배수공 2 2" xfId="9870"/>
    <cellStyle name="통_수량산출서(수정)_04-포장공_02-배수공 3" xfId="9869"/>
    <cellStyle name="통_수량산출서(수정)_04-포장공_02-배수공 4" xfId="10769"/>
    <cellStyle name="통_수량산출서(수정)_04-포장공_02-배수공_(0831)설변내역(태화관길)" xfId="5635"/>
    <cellStyle name="통_수량산출서(수정)_04-포장공_02-배수공_(0831)설변내역(태화관길) 2" xfId="9871"/>
    <cellStyle name="통_수량산출서(수정)_04-포장공_02-배수공_(0831)설변내역(태화관길)_2010년 이면도로 정비공사(연간단가)설계변경내역서(2차)" xfId="5636"/>
    <cellStyle name="통_수량산출서(수정)_04-포장공_02-배수공_(0831)설변내역(태화관길)_2010년 이면도로 정비공사(연간단가)설계변경내역서(2차) 2" xfId="9872"/>
    <cellStyle name="통_수량산출서(수정)_04-포장공_02-배수공_(0906)설변내역(낙원동1)" xfId="5637"/>
    <cellStyle name="통_수량산출서(수정)_04-포장공_02-배수공_(0906)설변내역(낙원동1) 2" xfId="9873"/>
    <cellStyle name="통_수량산출서(수정)_04-포장공_02-배수공_(0906)설변내역(낙원동1)_2010년 이면도로 정비공사(연간단가)설계변경내역서(2차)" xfId="5638"/>
    <cellStyle name="통_수량산출서(수정)_04-포장공_02-배수공_(0906)설변내역(낙원동1)_2010년 이면도로 정비공사(연간단가)설계변경내역서(2차) 2" xfId="9874"/>
    <cellStyle name="통_수량산출서(수정)_04-포장공_02-배수공_002설변내역(낙원동1-138)" xfId="5639"/>
    <cellStyle name="통_수량산출서(수정)_04-포장공_02-배수공_002설변내역(낙원동1-138) 2" xfId="9875"/>
    <cellStyle name="통_수량산출서(수정)_04-포장공_02-배수공_002설변내역(낙원동1-138)_2010년 이면도로 정비공사(연간단가)설계변경내역서(2차)" xfId="5640"/>
    <cellStyle name="통_수량산출서(수정)_04-포장공_02-배수공_002설변내역(낙원동1-138)_2010년 이면도로 정비공사(연간단가)설계변경내역서(2차) 2" xfId="9876"/>
    <cellStyle name="통_수량산출서(수정)_04-포장공_02-배수공_2.중곡빗물펌프장토공(BOX구간)" xfId="12196"/>
    <cellStyle name="통_수량산출서(수정)_04-포장공_02-배수공_2.중곡빗물펌프장토공(BOX구간) 2" xfId="12197"/>
    <cellStyle name="통_수량산출서(수정)_04-포장공_02-배수공_2010년 이면도로 정비공사(연간단가)설계변경내역서(2차)" xfId="5641"/>
    <cellStyle name="통_수량산출서(수정)_04-포장공_02-배수공_2010년 이면도로 정비공사(연간단가)설계변경내역서(2차) 2" xfId="9877"/>
    <cellStyle name="통_수량산출서(수정)_04-포장공_02-배수공_남측토공" xfId="12198"/>
    <cellStyle name="통_수량산출서(수정)_04-포장공_02-배수공_남측토공 2" xfId="12199"/>
    <cellStyle name="통_수량산출서(수정)_04-포장공_02-배수공_남측토공_2.중곡빗물펌프장토공" xfId="12200"/>
    <cellStyle name="통_수량산출서(수정)_04-포장공_02-배수공_남측토공_2.중곡빗물펌프장토공 2" xfId="12201"/>
    <cellStyle name="통_수량산출서(수정)_04-포장공_02-배수공_남측토공_천호대로남측준공수량(토공)" xfId="12202"/>
    <cellStyle name="통_수량산출서(수정)_04-포장공_02-배수공_남측토공_천호대로남측준공수량(토공) 2" xfId="12203"/>
    <cellStyle name="통_수량산출서(수정)_04-포장공_02-배수공_내역서(상도동159번지,김주성)" xfId="5642"/>
    <cellStyle name="통_수량산출서(수정)_04-포장공_02-배수공_내역서(상도동159번지,김주성) 2" xfId="9878"/>
    <cellStyle name="통_수량산출서(수정)_04-포장공_02-배수공_내역서(상도동159번지,김주성)_(0831)설변내역(태화관길)" xfId="5643"/>
    <cellStyle name="통_수량산출서(수정)_04-포장공_02-배수공_내역서(상도동159번지,김주성)_(0831)설변내역(태화관길) 2" xfId="9879"/>
    <cellStyle name="통_수량산출서(수정)_04-포장공_02-배수공_내역서(상도동159번지,김주성)_(0831)설변내역(태화관길)_2010년 이면도로 정비공사(연간단가)설계변경내역서(2차)" xfId="5644"/>
    <cellStyle name="통_수량산출서(수정)_04-포장공_02-배수공_내역서(상도동159번지,김주성)_(0831)설변내역(태화관길)_2010년 이면도로 정비공사(연간단가)설계변경내역서(2차) 2" xfId="9880"/>
    <cellStyle name="통_수량산출서(수정)_04-포장공_02-배수공_내역서(상도동159번지,김주성)_(0906)설변내역(낙원동1)" xfId="5645"/>
    <cellStyle name="통_수량산출서(수정)_04-포장공_02-배수공_내역서(상도동159번지,김주성)_(0906)설변내역(낙원동1) 2" xfId="9881"/>
    <cellStyle name="통_수량산출서(수정)_04-포장공_02-배수공_내역서(상도동159번지,김주성)_(0906)설변내역(낙원동1)_2010년 이면도로 정비공사(연간단가)설계변경내역서(2차)" xfId="5646"/>
    <cellStyle name="통_수량산출서(수정)_04-포장공_02-배수공_내역서(상도동159번지,김주성)_(0906)설변내역(낙원동1)_2010년 이면도로 정비공사(연간단가)설계변경내역서(2차) 2" xfId="9882"/>
    <cellStyle name="통_수량산출서(수정)_04-포장공_02-배수공_내역서(상도동159번지,김주성)_002설변내역(낙원동1-138)" xfId="5647"/>
    <cellStyle name="통_수량산출서(수정)_04-포장공_02-배수공_내역서(상도동159번지,김주성)_002설변내역(낙원동1-138) 2" xfId="9883"/>
    <cellStyle name="통_수량산출서(수정)_04-포장공_02-배수공_내역서(상도동159번지,김주성)_002설변내역(낙원동1-138)_2010년 이면도로 정비공사(연간단가)설계변경내역서(2차)" xfId="5648"/>
    <cellStyle name="통_수량산출서(수정)_04-포장공_02-배수공_내역서(상도동159번지,김주성)_002설변내역(낙원동1-138)_2010년 이면도로 정비공사(연간단가)설계변경내역서(2차) 2" xfId="9884"/>
    <cellStyle name="통_수량산출서(수정)_04-포장공_02-배수공_내역서(상도동159번지,김주성)_2010년 이면도로 정비공사(연간단가)설계변경내역서(2차)" xfId="5649"/>
    <cellStyle name="통_수량산출서(수정)_04-포장공_02-배수공_내역서(상도동159번지,김주성)_2010년 이면도로 정비공사(연간단가)설계변경내역서(2차) 2" xfId="9885"/>
    <cellStyle name="통_수량산출서(수정)_04-포장공_02-배수공_설계서" xfId="5650"/>
    <cellStyle name="통_수량산출서(수정)_04-포장공_02-배수공_설계서 2" xfId="9886"/>
    <cellStyle name="통_수량산출서(수정)_04-포장공_02-배수공_설계서_(0831)설변내역(태화관길)" xfId="5651"/>
    <cellStyle name="통_수량산출서(수정)_04-포장공_02-배수공_설계서_(0831)설변내역(태화관길) 2" xfId="9887"/>
    <cellStyle name="통_수량산출서(수정)_04-포장공_02-배수공_설계서_(0831)설변내역(태화관길)_2010년 이면도로 정비공사(연간단가)설계변경내역서(2차)" xfId="5652"/>
    <cellStyle name="통_수량산출서(수정)_04-포장공_02-배수공_설계서_(0831)설변내역(태화관길)_2010년 이면도로 정비공사(연간단가)설계변경내역서(2차) 2" xfId="9888"/>
    <cellStyle name="통_수량산출서(수정)_04-포장공_02-배수공_설계서_(0906)설변내역(낙원동1)" xfId="5653"/>
    <cellStyle name="통_수량산출서(수정)_04-포장공_02-배수공_설계서_(0906)설변내역(낙원동1) 2" xfId="9889"/>
    <cellStyle name="통_수량산출서(수정)_04-포장공_02-배수공_설계서_(0906)설변내역(낙원동1)_2010년 이면도로 정비공사(연간단가)설계변경내역서(2차)" xfId="5654"/>
    <cellStyle name="통_수량산출서(수정)_04-포장공_02-배수공_설계서_(0906)설변내역(낙원동1)_2010년 이면도로 정비공사(연간단가)설계변경내역서(2차) 2" xfId="9890"/>
    <cellStyle name="통_수량산출서(수정)_04-포장공_02-배수공_설계서_002설변내역(낙원동1-138)" xfId="5655"/>
    <cellStyle name="통_수량산출서(수정)_04-포장공_02-배수공_설계서_002설변내역(낙원동1-138) 2" xfId="9891"/>
    <cellStyle name="통_수량산출서(수정)_04-포장공_02-배수공_설계서_002설변내역(낙원동1-138)_2010년 이면도로 정비공사(연간단가)설계변경내역서(2차)" xfId="5656"/>
    <cellStyle name="통_수량산출서(수정)_04-포장공_02-배수공_설계서_002설변내역(낙원동1-138)_2010년 이면도로 정비공사(연간단가)설계변경내역서(2차) 2" xfId="9892"/>
    <cellStyle name="통_수량산출서(수정)_04-포장공_02-배수공_설계서_2010년 이면도로 정비공사(연간단가)설계변경내역서(2차)" xfId="5657"/>
    <cellStyle name="통_수량산출서(수정)_04-포장공_02-배수공_설계서_2010년 이면도로 정비공사(연간단가)설계변경내역서(2차) 2" xfId="9893"/>
    <cellStyle name="통_수량산출서(수정)_04-포장공_02-배수공_토공" xfId="3598"/>
    <cellStyle name="통_수량산출서(수정)_04-포장공_02-배수공_토공 2" xfId="9894"/>
    <cellStyle name="통_수량산출서(수정)_04-포장공_02-배수공_토공 2 2" xfId="10770"/>
    <cellStyle name="통_수량산출서(수정)_04-포장공_02-배수공_토공_2.중곡빗물펌프장토공" xfId="12204"/>
    <cellStyle name="통_수량산출서(수정)_04-포장공_02-배수공_토공_2.중곡빗물펌프장토공 2" xfId="12205"/>
    <cellStyle name="통_수량산출서(수정)_04-포장공_02-배수공_토공_세종대우회토공" xfId="12206"/>
    <cellStyle name="통_수량산출서(수정)_04-포장공_02-배수공_토공_세종대우회토공 2" xfId="12207"/>
    <cellStyle name="통_수량산출서(수정)_04-포장공_02-배수공_토공_오거리토공" xfId="12208"/>
    <cellStyle name="통_수량산출서(수정)_04-포장공_02-배수공_토공_오거리토공 2" xfId="12209"/>
    <cellStyle name="통_수량산출서(수정)_04-포장공_02-배수공_토공_중곡빗물펌프장토공" xfId="12210"/>
    <cellStyle name="통_수량산출서(수정)_04-포장공_02-배수공_토공_중곡빗물펌프장토공 2" xfId="12211"/>
    <cellStyle name="통_수량산출서(수정)_04-포장공_02-배수공_토공_중곡빗물펌프장토공1" xfId="12212"/>
    <cellStyle name="통_수량산출서(수정)_04-포장공_02-배수공_토공_중곡빗물펌프장토공1 2" xfId="12213"/>
    <cellStyle name="통_수량산출서(수정)_04-포장공_02-배수공_토공_중곡펌프장토공1" xfId="12214"/>
    <cellStyle name="통_수량산출서(수정)_04-포장공_02-배수공_토공_중곡펌프장토공1 2" xfId="12215"/>
    <cellStyle name="통_수량산출서(수정)_04-포장공_02-배수공_토공_천호대로남측준공수량(토공)" xfId="12216"/>
    <cellStyle name="통_수량산출서(수정)_04-포장공_02-배수공_토공_천호대로남측준공수량(토공) 2" xfId="12217"/>
    <cellStyle name="통_수량산출서(수정)_04-포장공_02-배수공_토공_한국화장품토공" xfId="12218"/>
    <cellStyle name="통_수량산출서(수정)_04-포장공_02-배수공_토공_한국화장품토공 2" xfId="12219"/>
    <cellStyle name="통_수량산출서(수정)_06-부대공_02-배수공" xfId="3599"/>
    <cellStyle name="통_수량산출서(수정)_06-부대공_02-배수공 2" xfId="5658"/>
    <cellStyle name="통_수량산출서(수정)_06-부대공_02-배수공 2 2" xfId="9896"/>
    <cellStyle name="통_수량산출서(수정)_06-부대공_02-배수공 3" xfId="9895"/>
    <cellStyle name="통_수량산출서(수정)_06-부대공_02-배수공 4" xfId="10771"/>
    <cellStyle name="통_수량산출서(수정)_06-부대공_02-배수공_(0831)설변내역(태화관길)" xfId="5659"/>
    <cellStyle name="통_수량산출서(수정)_06-부대공_02-배수공_(0831)설변내역(태화관길) 2" xfId="9897"/>
    <cellStyle name="통_수량산출서(수정)_06-부대공_02-배수공_(0831)설변내역(태화관길)_2010년 이면도로 정비공사(연간단가)설계변경내역서(2차)" xfId="5660"/>
    <cellStyle name="통_수량산출서(수정)_06-부대공_02-배수공_(0831)설변내역(태화관길)_2010년 이면도로 정비공사(연간단가)설계변경내역서(2차) 2" xfId="9898"/>
    <cellStyle name="통_수량산출서(수정)_06-부대공_02-배수공_(0906)설변내역(낙원동1)" xfId="5661"/>
    <cellStyle name="통_수량산출서(수정)_06-부대공_02-배수공_(0906)설변내역(낙원동1) 2" xfId="9899"/>
    <cellStyle name="통_수량산출서(수정)_06-부대공_02-배수공_(0906)설변내역(낙원동1)_2010년 이면도로 정비공사(연간단가)설계변경내역서(2차)" xfId="5662"/>
    <cellStyle name="통_수량산출서(수정)_06-부대공_02-배수공_(0906)설변내역(낙원동1)_2010년 이면도로 정비공사(연간단가)설계변경내역서(2차) 2" xfId="9900"/>
    <cellStyle name="통_수량산출서(수정)_06-부대공_02-배수공_002설변내역(낙원동1-138)" xfId="5663"/>
    <cellStyle name="통_수량산출서(수정)_06-부대공_02-배수공_002설변내역(낙원동1-138) 2" xfId="9901"/>
    <cellStyle name="통_수량산출서(수정)_06-부대공_02-배수공_002설변내역(낙원동1-138)_2010년 이면도로 정비공사(연간단가)설계변경내역서(2차)" xfId="5664"/>
    <cellStyle name="통_수량산출서(수정)_06-부대공_02-배수공_002설변내역(낙원동1-138)_2010년 이면도로 정비공사(연간단가)설계변경내역서(2차) 2" xfId="9902"/>
    <cellStyle name="통_수량산출서(수정)_06-부대공_02-배수공_2.중곡빗물펌프장토공(BOX구간)" xfId="12220"/>
    <cellStyle name="통_수량산출서(수정)_06-부대공_02-배수공_2.중곡빗물펌프장토공(BOX구간) 2" xfId="12221"/>
    <cellStyle name="통_수량산출서(수정)_06-부대공_02-배수공_2010년 이면도로 정비공사(연간단가)설계변경내역서(2차)" xfId="5665"/>
    <cellStyle name="통_수량산출서(수정)_06-부대공_02-배수공_2010년 이면도로 정비공사(연간단가)설계변경내역서(2차) 2" xfId="9903"/>
    <cellStyle name="통_수량산출서(수정)_06-부대공_02-배수공_남측토공" xfId="12222"/>
    <cellStyle name="통_수량산출서(수정)_06-부대공_02-배수공_남측토공 2" xfId="12223"/>
    <cellStyle name="통_수량산출서(수정)_06-부대공_02-배수공_남측토공_2.중곡빗물펌프장토공" xfId="12224"/>
    <cellStyle name="통_수량산출서(수정)_06-부대공_02-배수공_남측토공_2.중곡빗물펌프장토공 2" xfId="12225"/>
    <cellStyle name="통_수량산출서(수정)_06-부대공_02-배수공_남측토공_천호대로남측준공수량(토공)" xfId="12226"/>
    <cellStyle name="통_수량산출서(수정)_06-부대공_02-배수공_남측토공_천호대로남측준공수량(토공) 2" xfId="12227"/>
    <cellStyle name="통_수량산출서(수정)_06-부대공_02-배수공_내역서(상도동159번지,김주성)" xfId="5666"/>
    <cellStyle name="통_수량산출서(수정)_06-부대공_02-배수공_내역서(상도동159번지,김주성) 2" xfId="9904"/>
    <cellStyle name="통_수량산출서(수정)_06-부대공_02-배수공_내역서(상도동159번지,김주성)_(0831)설변내역(태화관길)" xfId="5667"/>
    <cellStyle name="통_수량산출서(수정)_06-부대공_02-배수공_내역서(상도동159번지,김주성)_(0831)설변내역(태화관길) 2" xfId="9905"/>
    <cellStyle name="통_수량산출서(수정)_06-부대공_02-배수공_내역서(상도동159번지,김주성)_(0831)설변내역(태화관길)_2010년 이면도로 정비공사(연간단가)설계변경내역서(2차)" xfId="5668"/>
    <cellStyle name="통_수량산출서(수정)_06-부대공_02-배수공_내역서(상도동159번지,김주성)_(0831)설변내역(태화관길)_2010년 이면도로 정비공사(연간단가)설계변경내역서(2차) 2" xfId="9906"/>
    <cellStyle name="통_수량산출서(수정)_06-부대공_02-배수공_내역서(상도동159번지,김주성)_(0906)설변내역(낙원동1)" xfId="5669"/>
    <cellStyle name="통_수량산출서(수정)_06-부대공_02-배수공_내역서(상도동159번지,김주성)_(0906)설변내역(낙원동1) 2" xfId="9907"/>
    <cellStyle name="통_수량산출서(수정)_06-부대공_02-배수공_내역서(상도동159번지,김주성)_(0906)설변내역(낙원동1)_2010년 이면도로 정비공사(연간단가)설계변경내역서(2차)" xfId="5670"/>
    <cellStyle name="통_수량산출서(수정)_06-부대공_02-배수공_내역서(상도동159번지,김주성)_(0906)설변내역(낙원동1)_2010년 이면도로 정비공사(연간단가)설계변경내역서(2차) 2" xfId="9908"/>
    <cellStyle name="통_수량산출서(수정)_06-부대공_02-배수공_내역서(상도동159번지,김주성)_002설변내역(낙원동1-138)" xfId="5671"/>
    <cellStyle name="통_수량산출서(수정)_06-부대공_02-배수공_내역서(상도동159번지,김주성)_002설변내역(낙원동1-138) 2" xfId="9909"/>
    <cellStyle name="통_수량산출서(수정)_06-부대공_02-배수공_내역서(상도동159번지,김주성)_002설변내역(낙원동1-138)_2010년 이면도로 정비공사(연간단가)설계변경내역서(2차)" xfId="5672"/>
    <cellStyle name="통_수량산출서(수정)_06-부대공_02-배수공_내역서(상도동159번지,김주성)_002설변내역(낙원동1-138)_2010년 이면도로 정비공사(연간단가)설계변경내역서(2차) 2" xfId="9910"/>
    <cellStyle name="통_수량산출서(수정)_06-부대공_02-배수공_내역서(상도동159번지,김주성)_2010년 이면도로 정비공사(연간단가)설계변경내역서(2차)" xfId="5673"/>
    <cellStyle name="통_수량산출서(수정)_06-부대공_02-배수공_내역서(상도동159번지,김주성)_2010년 이면도로 정비공사(연간단가)설계변경내역서(2차) 2" xfId="9911"/>
    <cellStyle name="통_수량산출서(수정)_06-부대공_02-배수공_설계서" xfId="5674"/>
    <cellStyle name="통_수량산출서(수정)_06-부대공_02-배수공_설계서 2" xfId="9912"/>
    <cellStyle name="통_수량산출서(수정)_06-부대공_02-배수공_설계서_(0831)설변내역(태화관길)" xfId="5675"/>
    <cellStyle name="통_수량산출서(수정)_06-부대공_02-배수공_설계서_(0831)설변내역(태화관길) 2" xfId="9913"/>
    <cellStyle name="통_수량산출서(수정)_06-부대공_02-배수공_설계서_(0831)설변내역(태화관길)_2010년 이면도로 정비공사(연간단가)설계변경내역서(2차)" xfId="5676"/>
    <cellStyle name="통_수량산출서(수정)_06-부대공_02-배수공_설계서_(0831)설변내역(태화관길)_2010년 이면도로 정비공사(연간단가)설계변경내역서(2차) 2" xfId="9914"/>
    <cellStyle name="통_수량산출서(수정)_06-부대공_02-배수공_설계서_(0906)설변내역(낙원동1)" xfId="5677"/>
    <cellStyle name="통_수량산출서(수정)_06-부대공_02-배수공_설계서_(0906)설변내역(낙원동1) 2" xfId="9915"/>
    <cellStyle name="통_수량산출서(수정)_06-부대공_02-배수공_설계서_(0906)설변내역(낙원동1)_2010년 이면도로 정비공사(연간단가)설계변경내역서(2차)" xfId="5678"/>
    <cellStyle name="통_수량산출서(수정)_06-부대공_02-배수공_설계서_(0906)설변내역(낙원동1)_2010년 이면도로 정비공사(연간단가)설계변경내역서(2차) 2" xfId="9916"/>
    <cellStyle name="통_수량산출서(수정)_06-부대공_02-배수공_설계서_002설변내역(낙원동1-138)" xfId="5679"/>
    <cellStyle name="통_수량산출서(수정)_06-부대공_02-배수공_설계서_002설변내역(낙원동1-138) 2" xfId="9917"/>
    <cellStyle name="통_수량산출서(수정)_06-부대공_02-배수공_설계서_002설변내역(낙원동1-138)_2010년 이면도로 정비공사(연간단가)설계변경내역서(2차)" xfId="5680"/>
    <cellStyle name="통_수량산출서(수정)_06-부대공_02-배수공_설계서_002설변내역(낙원동1-138)_2010년 이면도로 정비공사(연간단가)설계변경내역서(2차) 2" xfId="9918"/>
    <cellStyle name="통_수량산출서(수정)_06-부대공_02-배수공_설계서_2010년 이면도로 정비공사(연간단가)설계변경내역서(2차)" xfId="5681"/>
    <cellStyle name="통_수량산출서(수정)_06-부대공_02-배수공_설계서_2010년 이면도로 정비공사(연간단가)설계변경내역서(2차) 2" xfId="9919"/>
    <cellStyle name="통_수량산출서(수정)_06-부대공_02-배수공_토공" xfId="3600"/>
    <cellStyle name="통_수량산출서(수정)_06-부대공_02-배수공_토공 2" xfId="9920"/>
    <cellStyle name="통_수량산출서(수정)_06-부대공_02-배수공_토공 2 2" xfId="10772"/>
    <cellStyle name="통_수량산출서(수정)_06-부대공_02-배수공_토공_2.중곡빗물펌프장토공" xfId="12228"/>
    <cellStyle name="통_수량산출서(수정)_06-부대공_02-배수공_토공_2.중곡빗물펌프장토공 2" xfId="12229"/>
    <cellStyle name="통_수량산출서(수정)_06-부대공_02-배수공_토공_세종대우회토공" xfId="12230"/>
    <cellStyle name="통_수량산출서(수정)_06-부대공_02-배수공_토공_세종대우회토공 2" xfId="12231"/>
    <cellStyle name="통_수량산출서(수정)_06-부대공_02-배수공_토공_오거리토공" xfId="12232"/>
    <cellStyle name="통_수량산출서(수정)_06-부대공_02-배수공_토공_오거리토공 2" xfId="12233"/>
    <cellStyle name="통_수량산출서(수정)_06-부대공_02-배수공_토공_중곡빗물펌프장토공" xfId="12234"/>
    <cellStyle name="통_수량산출서(수정)_06-부대공_02-배수공_토공_중곡빗물펌프장토공 2" xfId="12235"/>
    <cellStyle name="통_수량산출서(수정)_06-부대공_02-배수공_토공_중곡빗물펌프장토공1" xfId="12236"/>
    <cellStyle name="통_수량산출서(수정)_06-부대공_02-배수공_토공_중곡빗물펌프장토공1 2" xfId="12237"/>
    <cellStyle name="통_수량산출서(수정)_06-부대공_02-배수공_토공_중곡펌프장토공1" xfId="12238"/>
    <cellStyle name="통_수량산출서(수정)_06-부대공_02-배수공_토공_중곡펌프장토공1 2" xfId="12239"/>
    <cellStyle name="통_수량산출서(수정)_06-부대공_02-배수공_토공_천호대로남측준공수량(토공)" xfId="12240"/>
    <cellStyle name="통_수량산출서(수정)_06-부대공_02-배수공_토공_천호대로남측준공수량(토공) 2" xfId="12241"/>
    <cellStyle name="통_수량산출서(수정)_06-부대공_02-배수공_토공_한국화장품토공" xfId="12242"/>
    <cellStyle name="통_수량산출서(수정)_06-부대공_02-배수공_토공_한국화장품토공 2" xfId="12243"/>
    <cellStyle name="통_수량산출서(수정)_2.중곡빗물펌프장토공(BOX구간)" xfId="12244"/>
    <cellStyle name="통_수량산출서(수정)_2.중곡빗물펌프장토공(BOX구간) 2" xfId="12245"/>
    <cellStyle name="통_수량산출서(수정)_깨기수량(전농초교)" xfId="3601"/>
    <cellStyle name="통_수량산출서(수정)_깨기수량(전농초교) 2" xfId="9921"/>
    <cellStyle name="통_수량산출서(수정)_깨기수량(전농초교) 2 2" xfId="10773"/>
    <cellStyle name="통_수량산출서(수정)_깨기수량(전농초교)_1.토공및깨기수량(소의초교)" xfId="3602"/>
    <cellStyle name="통_수량산출서(수정)_깨기수량(전농초교)_1.토공및깨기수량(소의초교) 2" xfId="9922"/>
    <cellStyle name="통_수량산출서(수정)_깨기수량(전농초교)_1.토공및깨기수량(소의초교) 2 2" xfId="10774"/>
    <cellStyle name="통_수량산출서(수정)_깨기수량(전농초교)_2.칼라아스콘(소의초등)" xfId="3603"/>
    <cellStyle name="통_수량산출서(수정)_깨기수량(전농초교)_2.칼라아스콘(소의초등) 2" xfId="9923"/>
    <cellStyle name="통_수량산출서(수정)_깨기수량(전농초교)_2.칼라아스콘(소의초등) 2 2" xfId="10775"/>
    <cellStyle name="통_수량산출서(수정)_깨기수량(전농초교)_2.포장공(전농초교)" xfId="3604"/>
    <cellStyle name="통_수량산출서(수정)_깨기수량(전농초교)_2.포장공(전농초교) 2" xfId="9924"/>
    <cellStyle name="통_수량산출서(수정)_깨기수량(전농초교)_2.포장공(전농초교) 2 2" xfId="10776"/>
    <cellStyle name="통_수량산출서(수정)_깨기수량(전농초교)_3.부대공(소의초교)" xfId="3605"/>
    <cellStyle name="통_수량산출서(수정)_깨기수량(전농초교)_3.부대공(소의초교) 2" xfId="9925"/>
    <cellStyle name="통_수량산출서(수정)_깨기수량(전농초교)_3.부대공(소의초교) 2 2" xfId="10777"/>
    <cellStyle name="통_수량산출서(수정)_깨기수량(전농초교)_고원식포장" xfId="3606"/>
    <cellStyle name="통_수량산출서(수정)_깨기수량(전농초교)_고원식포장 2" xfId="9926"/>
    <cellStyle name="통_수량산출서(수정)_깨기수량(전농초교)_고원식포장 2 2" xfId="10778"/>
    <cellStyle name="통_수량산출서(수정)_오수공" xfId="12246"/>
    <cellStyle name="통_수량산출서(수정)_오수공 2" xfId="12247"/>
    <cellStyle name="통_수량산출서(수정)_오수공_2.중곡빗물펌프장토공(BOX구간)" xfId="12248"/>
    <cellStyle name="통_수량산출서(수정)_오수공_2.중곡빗물펌프장토공(BOX구간) 2" xfId="12249"/>
    <cellStyle name="통_수량산출서(수정)_오수공_오수공" xfId="12250"/>
    <cellStyle name="통_수량산출서(수정)_오수공_오수공 2" xfId="12251"/>
    <cellStyle name="통_수량산출서(수정)_오수공_오수공_2.중곡빗물펌프장토공(BOX구간)" xfId="12252"/>
    <cellStyle name="통_수량산출서(수정)_오수공_오수공_2.중곡빗물펌프장토공(BOX구간) 2" xfId="12253"/>
    <cellStyle name="통_수량산출서(수정)_오수공_오수공1" xfId="12254"/>
    <cellStyle name="통_수량산출서(수정)_오수공_오수공1 2" xfId="12255"/>
    <cellStyle name="통_수량산출서(수정)_오수공_오수공1_2.중곡빗물펌프장토공(BOX구간)" xfId="12256"/>
    <cellStyle name="통_수량산출서(수정)_오수공_오수공1_2.중곡빗물펌프장토공(BOX구간) 2" xfId="12257"/>
    <cellStyle name="통_수량산출서(수정)_포장공(전농초교)" xfId="3607"/>
    <cellStyle name="통_수량산출서(수정)_포장공(전농초교) 2" xfId="9927"/>
    <cellStyle name="통_수량산출서(수정)_포장공(전농초교) 2 2" xfId="10779"/>
    <cellStyle name="통_수량산출서(수정)_포장공(전농초교)_2.칼라아스콘(소의초등)" xfId="3608"/>
    <cellStyle name="통_수량산출서(수정)_포장공(전농초교)_2.칼라아스콘(소의초등) 2" xfId="9928"/>
    <cellStyle name="통_수량산출서(수정)_포장공(전농초교)_2.칼라아스콘(소의초등) 2 2" xfId="10780"/>
    <cellStyle name="통_수량산출서(수정)_포장공(전농초교)_2.포장공(전농초교)" xfId="3609"/>
    <cellStyle name="통_수량산출서(수정)_포장공(전농초교)_2.포장공(전농초교) 2" xfId="9929"/>
    <cellStyle name="통_수량산출서(수정)_포장공(전농초교)_2.포장공(전농초교) 2 2" xfId="10781"/>
    <cellStyle name="통_수량산출서(수정)_포장공(전농초교)_고원식포장" xfId="3610"/>
    <cellStyle name="통_수량산출서(수정)_포장공(전농초교)_고원식포장 2" xfId="9930"/>
    <cellStyle name="통_수량산출서(수정)_포장공(전농초교)_고원식포장 2 2" xfId="10782"/>
    <cellStyle name="통_오수공" xfId="12258"/>
    <cellStyle name="통_오수공 2" xfId="12259"/>
    <cellStyle name="통_오수공_2.중곡빗물펌프장토공(BOX구간)" xfId="12260"/>
    <cellStyle name="통_오수공_2.중곡빗물펌프장토공(BOX구간) 2" xfId="12261"/>
    <cellStyle name="통_오수공_오수공" xfId="12262"/>
    <cellStyle name="통_오수공_오수공 2" xfId="12263"/>
    <cellStyle name="통_오수공_오수공_2.중곡빗물펌프장토공(BOX구간)" xfId="12264"/>
    <cellStyle name="통_오수공_오수공_2.중곡빗물펌프장토공(BOX구간) 2" xfId="12265"/>
    <cellStyle name="통_오수공_오수공1" xfId="12266"/>
    <cellStyle name="통_오수공_오수공1 2" xfId="12267"/>
    <cellStyle name="통_오수공_오수공1_2.중곡빗물펌프장토공(BOX구간)" xfId="12268"/>
    <cellStyle name="통_오수공_오수공1_2.중곡빗물펌프장토공(BOX구간) 2" xfId="12269"/>
    <cellStyle name="통_진입램프최종" xfId="5682"/>
    <cellStyle name="통_진입램프최종 2" xfId="9931"/>
    <cellStyle name="통_진입램프최종엑셀" xfId="5683"/>
    <cellStyle name="통_진입램프최종엑셀 2" xfId="9932"/>
    <cellStyle name="통_토공(장성지구)" xfId="3611"/>
    <cellStyle name="통_토공(장성지구) 2" xfId="9933"/>
    <cellStyle name="통_토공(장성지구) 2 2" xfId="10784"/>
    <cellStyle name="통_토공(장성지구) 3" xfId="9934"/>
    <cellStyle name="통_토공(장성지구) 3 2" xfId="10785"/>
    <cellStyle name="통_토공(장성지구) 4" xfId="10783"/>
    <cellStyle name="통_포장공(전농초교)" xfId="3612"/>
    <cellStyle name="통_포장공(전농초교) 2" xfId="9935"/>
    <cellStyle name="통_포장공(전농초교) 2 2" xfId="10786"/>
    <cellStyle name="통_포장공(전농초교)_2.칼라아스콘(소의초등)" xfId="3613"/>
    <cellStyle name="통_포장공(전농초교)_2.칼라아스콘(소의초등) 2" xfId="9936"/>
    <cellStyle name="통_포장공(전농초교)_2.칼라아스콘(소의초등) 2 2" xfId="10787"/>
    <cellStyle name="통_포장공(전농초교)_2.포장공(전농초교)" xfId="3614"/>
    <cellStyle name="통_포장공(전농초교)_2.포장공(전농초교) 2" xfId="9937"/>
    <cellStyle name="통_포장공(전농초교)_2.포장공(전농초교) 2 2" xfId="10788"/>
    <cellStyle name="통_포장공(전농초교)_고원식포장" xfId="3615"/>
    <cellStyle name="통_포장공(전농초교)_고원식포장 2" xfId="9938"/>
    <cellStyle name="통_포장공(전농초교)_고원식포장 2 2" xfId="10789"/>
    <cellStyle name="통화 [" xfId="3616"/>
    <cellStyle name="통화 [ 2" xfId="3617"/>
    <cellStyle name="통화 [ 2 2" xfId="9940"/>
    <cellStyle name="통화 [ 2 2 2" xfId="10791"/>
    <cellStyle name="통화 [ 3" xfId="5684"/>
    <cellStyle name="통화 [ 3 2" xfId="9941"/>
    <cellStyle name="통화 [ 4" xfId="9939"/>
    <cellStyle name="통화 [ 5" xfId="10790"/>
    <cellStyle name="통화 [0] 2" xfId="9942"/>
    <cellStyle name="통화 [0] 2 2" xfId="12854"/>
    <cellStyle name="통화 [0]_설계서갑지-수원여고" xfId="12851"/>
    <cellStyle name="통화 [0㉝〸" xfId="3618"/>
    <cellStyle name="통화 [0㉝〸 2" xfId="9943"/>
    <cellStyle name="통화 [0㉝〸 2 2" xfId="10792"/>
    <cellStyle name="퍼센트" xfId="2374"/>
    <cellStyle name="퍼센트 2" xfId="3619"/>
    <cellStyle name="퍼센트 2 2" xfId="9945"/>
    <cellStyle name="퍼센트 2 2 2" xfId="10794"/>
    <cellStyle name="퍼센트 3" xfId="5685"/>
    <cellStyle name="퍼센트 3 2" xfId="9946"/>
    <cellStyle name="퍼센트 3 2 2" xfId="10795"/>
    <cellStyle name="퍼센트 4" xfId="9947"/>
    <cellStyle name="퍼센트 5" xfId="9948"/>
    <cellStyle name="퍼센트 6" xfId="9949"/>
    <cellStyle name="퍼센트 7" xfId="9944"/>
    <cellStyle name="퍼센트 8" xfId="10793"/>
    <cellStyle name="평" xfId="2375"/>
    <cellStyle name="평_1+030보강흄관여건보고" xfId="2376"/>
    <cellStyle name="평_1+030보강흄관여건보고_Book1" xfId="2377"/>
    <cellStyle name="평_1+030보강흄관여건보고_Book1_미아고가" xfId="2378"/>
    <cellStyle name="평_1+030보강흄관여건보고_Book1_미아고가_Book1" xfId="2379"/>
    <cellStyle name="평_1+030보강흄관여건보고_Book1_미아고가_일위단가(산출근거)" xfId="2380"/>
    <cellStyle name="평_1+030보강흄관여건보고_미아고가" xfId="2381"/>
    <cellStyle name="평_1+030보강흄관여건보고_미아고가_Book1" xfId="2382"/>
    <cellStyle name="평_1+030보강흄관여건보고_미아고가_일위단가(산출근거)" xfId="2383"/>
    <cellStyle name="평_1+030보강흄관여건보고_총괄토공" xfId="2384"/>
    <cellStyle name="평_1+030보강흄관여건보고_총괄토공_Book1" xfId="2385"/>
    <cellStyle name="평_1+030보강흄관여건보고_총괄토공_Book1_미아고가" xfId="2386"/>
    <cellStyle name="평_1+030보강흄관여건보고_총괄토공_Book1_미아고가_Book1" xfId="2387"/>
    <cellStyle name="평_1+030보강흄관여건보고_총괄토공_Book1_미아고가_일위단가(산출근거)" xfId="2388"/>
    <cellStyle name="평_1+030보강흄관여건보고_총괄토공_미아고가" xfId="2389"/>
    <cellStyle name="평_1+030보강흄관여건보고_총괄토공_미아고가_Book1" xfId="2390"/>
    <cellStyle name="평_1+030보강흄관여건보고_총괄토공_미아고가_일위단가(산출근거)" xfId="2391"/>
    <cellStyle name="평_1+030보강흄관여건보고_총괄토공_표지판변경(당초변경단가동)" xfId="2392"/>
    <cellStyle name="평_1+030보강흄관여건보고_총괄토공_표지판변경(당초변경단가동)_미아고가" xfId="2393"/>
    <cellStyle name="평_1+030보강흄관여건보고_총괄토공_표지판변경(당초변경단가동)_미아고가_Book1" xfId="2394"/>
    <cellStyle name="평_1+030보강흄관여건보고_총괄토공_표지판변경(당초변경단가동)_미아고가_일위단가(산출근거)" xfId="2395"/>
    <cellStyle name="평_1+030보강흄관여건보고_표지판변경(당초변경단가동)" xfId="2396"/>
    <cellStyle name="평_1+030보강흄관여건보고_표지판변경(당초변경단가동)_미아고가" xfId="2397"/>
    <cellStyle name="평_1+030보강흄관여건보고_표지판변경(당초변경단가동)_미아고가_Book1" xfId="2398"/>
    <cellStyle name="평_1+030보강흄관여건보고_표지판변경(당초변경단가동)_미아고가_일위단가(산출근거)" xfId="2399"/>
    <cellStyle name="평_교대보호브럭변경" xfId="2400"/>
    <cellStyle name="평_교대보호브럭변경_Book1" xfId="2401"/>
    <cellStyle name="평_교대보호브럭변경_Book1_미아고가" xfId="2402"/>
    <cellStyle name="평_교대보호브럭변경_Book1_미아고가_Book1" xfId="2403"/>
    <cellStyle name="평_교대보호브럭변경_Book1_미아고가_일위단가(산출근거)" xfId="2404"/>
    <cellStyle name="평_교대보호브럭변경_미아고가" xfId="2405"/>
    <cellStyle name="평_교대보호브럭변경_미아고가_Book1" xfId="2406"/>
    <cellStyle name="평_교대보호브럭변경_미아고가_일위단가(산출근거)" xfId="2407"/>
    <cellStyle name="평_교대보호브럭변경_표지판변경(당초변경단가동)" xfId="2408"/>
    <cellStyle name="평_교대보호브럭변경_표지판변경(당초변경단가동)_미아고가" xfId="2409"/>
    <cellStyle name="평_교대보호브럭변경_표지판변경(당초변경단가동)_미아고가_Book1" xfId="2410"/>
    <cellStyle name="평_교대보호브럭변경_표지판변경(당초변경단가동)_미아고가_일위단가(산출근거)" xfId="2411"/>
    <cellStyle name="평_논산1교가시설(변경)" xfId="2412"/>
    <cellStyle name="평_논산1교가시설(변경)_Book1" xfId="2413"/>
    <cellStyle name="평_논산1교가시설(변경)_Book1_미아고가" xfId="2414"/>
    <cellStyle name="평_논산1교가시설(변경)_Book1_미아고가_Book1" xfId="2415"/>
    <cellStyle name="평_논산1교가시설(변경)_Book1_미아고가_일위단가(산출근거)" xfId="2416"/>
    <cellStyle name="평_논산1교가시설(변경)_미아고가" xfId="2417"/>
    <cellStyle name="평_논산1교가시설(변경)_미아고가_Book1" xfId="2418"/>
    <cellStyle name="평_논산1교가시설(변경)_미아고가_일위단가(산출근거)" xfId="2419"/>
    <cellStyle name="평_논산1교가시설(변경)_총괄배수공" xfId="2420"/>
    <cellStyle name="평_논산1교가시설(변경)_총괄배수공_Book1" xfId="2421"/>
    <cellStyle name="평_논산1교가시설(변경)_총괄배수공_Book1_미아고가" xfId="2422"/>
    <cellStyle name="평_논산1교가시설(변경)_총괄배수공_Book1_미아고가_Book1" xfId="2423"/>
    <cellStyle name="평_논산1교가시설(변경)_총괄배수공_Book1_미아고가_일위단가(산출근거)" xfId="2424"/>
    <cellStyle name="평_논산1교가시설(변경)_총괄배수공_미아고가" xfId="2425"/>
    <cellStyle name="평_논산1교가시설(변경)_총괄배수공_미아고가_Book1" xfId="2426"/>
    <cellStyle name="평_논산1교가시설(변경)_총괄배수공_미아고가_일위단가(산출근거)" xfId="2427"/>
    <cellStyle name="평_논산1교가시설(변경)_총괄배수공_표지판변경(당초변경단가동)" xfId="2428"/>
    <cellStyle name="평_논산1교가시설(변경)_총괄배수공_표지판변경(당초변경단가동)_미아고가" xfId="2429"/>
    <cellStyle name="평_논산1교가시설(변경)_총괄배수공_표지판변경(당초변경단가동)_미아고가_Book1" xfId="2430"/>
    <cellStyle name="평_논산1교가시설(변경)_총괄배수공_표지판변경(당초변경단가동)_미아고가_일위단가(산출근거)" xfId="2431"/>
    <cellStyle name="평_논산1교가시설(변경)_총괄토공" xfId="2432"/>
    <cellStyle name="평_논산1교가시설(변경)_총괄토공_Book1" xfId="2433"/>
    <cellStyle name="평_논산1교가시설(변경)_총괄토공_Book1_미아고가" xfId="2434"/>
    <cellStyle name="평_논산1교가시설(변경)_총괄토공_Book1_미아고가_Book1" xfId="2435"/>
    <cellStyle name="평_논산1교가시설(변경)_총괄토공_Book1_미아고가_일위단가(산출근거)" xfId="2436"/>
    <cellStyle name="평_논산1교가시설(변경)_총괄토공_미아고가" xfId="2437"/>
    <cellStyle name="평_논산1교가시설(변경)_총괄토공_미아고가_Book1" xfId="2438"/>
    <cellStyle name="평_논산1교가시설(변경)_총괄토공_미아고가_일위단가(산출근거)" xfId="2439"/>
    <cellStyle name="평_논산1교가시설(변경)_총괄토공_표지판변경(당초변경단가동)" xfId="2440"/>
    <cellStyle name="평_논산1교가시설(변경)_총괄토공_표지판변경(당초변경단가동)_미아고가" xfId="2441"/>
    <cellStyle name="평_논산1교가시설(변경)_총괄토공_표지판변경(당초변경단가동)_미아고가_Book1" xfId="2442"/>
    <cellStyle name="평_논산1교가시설(변경)_총괄토공_표지판변경(당초변경단가동)_미아고가_일위단가(산출근거)" xfId="2443"/>
    <cellStyle name="평_논산1교가시설(변경)_표지판변경(당초변경단가동)" xfId="2444"/>
    <cellStyle name="평_논산1교가시설(변경)_표지판변경(당초변경단가동)_미아고가" xfId="2445"/>
    <cellStyle name="평_논산1교가시설(변경)_표지판변경(당초변경단가동)_미아고가_Book1" xfId="2446"/>
    <cellStyle name="평_논산1교가시설(변경)_표지판변경(당초변경단가동)_미아고가_일위단가(산출근거)" xfId="2447"/>
    <cellStyle name="평_당초,변경내역집계" xfId="2448"/>
    <cellStyle name="평_당초,변경내역집계_Book1" xfId="2449"/>
    <cellStyle name="평_당초,변경내역집계_Book1_미아고가" xfId="2450"/>
    <cellStyle name="평_당초,변경내역집계_Book1_미아고가_Book1" xfId="2451"/>
    <cellStyle name="평_당초,변경내역집계_Book1_미아고가_일위단가(산출근거)" xfId="2452"/>
    <cellStyle name="평_당초,변경내역집계_미아고가" xfId="2453"/>
    <cellStyle name="평_당초,변경내역집계_미아고가_Book1" xfId="2454"/>
    <cellStyle name="평_당초,변경내역집계_미아고가_일위단가(산출근거)" xfId="2455"/>
    <cellStyle name="평_당초,변경내역집계_표지판변경(당초변경단가동)" xfId="2456"/>
    <cellStyle name="평_당초,변경내역집계_표지판변경(당초변경단가동)_미아고가" xfId="2457"/>
    <cellStyle name="평_당초,변경내역집계_표지판변경(당초변경단가동)_미아고가_Book1" xfId="2458"/>
    <cellStyle name="평_당초,변경내역집계_표지판변경(당초변경단가동)_미아고가_일위단가(산출근거)" xfId="2459"/>
    <cellStyle name="평_총괄배수공" xfId="2460"/>
    <cellStyle name="평_총괄배수공_Book1" xfId="2461"/>
    <cellStyle name="평_총괄배수공_Book1_미아고가" xfId="2462"/>
    <cellStyle name="평_총괄배수공_Book1_미아고가_Book1" xfId="2463"/>
    <cellStyle name="평_총괄배수공_Book1_미아고가_일위단가(산출근거)" xfId="2464"/>
    <cellStyle name="평_총괄배수공_미아고가" xfId="2465"/>
    <cellStyle name="평_총괄배수공_미아고가_Book1" xfId="2466"/>
    <cellStyle name="평_총괄배수공_미아고가_일위단가(산출근거)" xfId="2467"/>
    <cellStyle name="평_총괄배수공_표지판변경(당초변경단가동)" xfId="2468"/>
    <cellStyle name="평_총괄배수공_표지판변경(당초변경단가동)_미아고가" xfId="2469"/>
    <cellStyle name="평_총괄배수공_표지판변경(당초변경단가동)_미아고가_Book1" xfId="2470"/>
    <cellStyle name="평_총괄배수공_표지판변경(당초변경단가동)_미아고가_일위단가(산출근거)" xfId="2471"/>
    <cellStyle name="평_총괄토공" xfId="2472"/>
    <cellStyle name="평_총괄토공_Book1" xfId="2473"/>
    <cellStyle name="평_총괄토공_Book1_미아고가" xfId="2474"/>
    <cellStyle name="평_총괄토공_Book1_미아고가_Book1" xfId="2475"/>
    <cellStyle name="평_총괄토공_Book1_미아고가_일위단가(산출근거)" xfId="2476"/>
    <cellStyle name="평_총괄토공_미아고가" xfId="2477"/>
    <cellStyle name="평_총괄토공_미아고가_Book1" xfId="2478"/>
    <cellStyle name="평_총괄토공_미아고가_일위단가(산출근거)" xfId="2479"/>
    <cellStyle name="평_총괄토공_표지판변경(당초변경단가동)" xfId="2480"/>
    <cellStyle name="평_총괄토공_표지판변경(당초변경단가동)_미아고가" xfId="2481"/>
    <cellStyle name="평_총괄토공_표지판변경(당초변경단가동)_미아고가_Book1" xfId="2482"/>
    <cellStyle name="평_총괄토공_표지판변경(당초변경단가동)_미아고가_일위단가(산출근거)" xfId="2483"/>
    <cellStyle name="표" xfId="3620"/>
    <cellStyle name="표 2" xfId="3621"/>
    <cellStyle name="표 2 2" xfId="9951"/>
    <cellStyle name="표 2 2 2" xfId="10797"/>
    <cellStyle name="표 3" xfId="5686"/>
    <cellStyle name="표 3 2" xfId="9952"/>
    <cellStyle name="표 4" xfId="9950"/>
    <cellStyle name="표 5" xfId="10796"/>
    <cellStyle name="표(가는선,가운데,중앙)" xfId="2484"/>
    <cellStyle name="표(가는선,왼쪽,중앙)" xfId="2485"/>
    <cellStyle name="표(세로쓰기)" xfId="2486"/>
    <cellStyle name="표_01.토공및구조물깨기" xfId="3622"/>
    <cellStyle name="표_01.토공및구조물깨기 2" xfId="9953"/>
    <cellStyle name="표_01.토공및구조물깨기 2 2" xfId="10798"/>
    <cellStyle name="표_01-토공_02-배수공" xfId="3623"/>
    <cellStyle name="표_01-토공_02-배수공 2" xfId="5687"/>
    <cellStyle name="표_01-토공_02-배수공 2 2" xfId="9955"/>
    <cellStyle name="표_01-토공_02-배수공 3" xfId="9954"/>
    <cellStyle name="표_01-토공_02-배수공 4" xfId="10799"/>
    <cellStyle name="표_01-토공_02-배수공_(0831)설변내역(태화관길)" xfId="5688"/>
    <cellStyle name="표_01-토공_02-배수공_(0831)설변내역(태화관길) 2" xfId="9956"/>
    <cellStyle name="표_01-토공_02-배수공_(0831)설변내역(태화관길)_2010년 이면도로 정비공사(연간단가)설계변경내역서(2차)" xfId="5689"/>
    <cellStyle name="표_01-토공_02-배수공_(0831)설변내역(태화관길)_2010년 이면도로 정비공사(연간단가)설계변경내역서(2차) 2" xfId="9957"/>
    <cellStyle name="표_01-토공_02-배수공_(0906)설변내역(낙원동1)" xfId="5690"/>
    <cellStyle name="표_01-토공_02-배수공_(0906)설변내역(낙원동1) 2" xfId="9958"/>
    <cellStyle name="표_01-토공_02-배수공_(0906)설변내역(낙원동1)_2010년 이면도로 정비공사(연간단가)설계변경내역서(2차)" xfId="5691"/>
    <cellStyle name="표_01-토공_02-배수공_(0906)설변내역(낙원동1)_2010년 이면도로 정비공사(연간단가)설계변경내역서(2차) 2" xfId="9959"/>
    <cellStyle name="표_01-토공_02-배수공_002설변내역(낙원동1-138)" xfId="5692"/>
    <cellStyle name="표_01-토공_02-배수공_002설변내역(낙원동1-138) 2" xfId="9960"/>
    <cellStyle name="표_01-토공_02-배수공_002설변내역(낙원동1-138)_2010년 이면도로 정비공사(연간단가)설계변경내역서(2차)" xfId="5693"/>
    <cellStyle name="표_01-토공_02-배수공_002설변내역(낙원동1-138)_2010년 이면도로 정비공사(연간단가)설계변경내역서(2차) 2" xfId="9961"/>
    <cellStyle name="표_01-토공_02-배수공_2.중곡빗물펌프장토공(BOX구간)" xfId="12270"/>
    <cellStyle name="표_01-토공_02-배수공_2.중곡빗물펌프장토공(BOX구간) 2" xfId="12271"/>
    <cellStyle name="표_01-토공_02-배수공_2010년 이면도로 정비공사(연간단가)설계변경내역서(2차)" xfId="5694"/>
    <cellStyle name="표_01-토공_02-배수공_2010년 이면도로 정비공사(연간단가)설계변경내역서(2차) 2" xfId="9962"/>
    <cellStyle name="표_01-토공_02-배수공_남측토공" xfId="12272"/>
    <cellStyle name="표_01-토공_02-배수공_남측토공 2" xfId="12273"/>
    <cellStyle name="표_01-토공_02-배수공_남측토공_2.중곡빗물펌프장토공" xfId="12274"/>
    <cellStyle name="표_01-토공_02-배수공_남측토공_2.중곡빗물펌프장토공 2" xfId="12275"/>
    <cellStyle name="표_01-토공_02-배수공_남측토공_천호대로남측준공수량(토공)" xfId="12276"/>
    <cellStyle name="표_01-토공_02-배수공_남측토공_천호대로남측준공수량(토공) 2" xfId="12277"/>
    <cellStyle name="표_01-토공_02-배수공_내역서(상도동159번지,김주성)" xfId="5695"/>
    <cellStyle name="표_01-토공_02-배수공_내역서(상도동159번지,김주성) 2" xfId="9963"/>
    <cellStyle name="표_01-토공_02-배수공_내역서(상도동159번지,김주성)_(0831)설변내역(태화관길)" xfId="5696"/>
    <cellStyle name="표_01-토공_02-배수공_내역서(상도동159번지,김주성)_(0831)설변내역(태화관길) 2" xfId="9964"/>
    <cellStyle name="표_01-토공_02-배수공_내역서(상도동159번지,김주성)_(0831)설변내역(태화관길)_2010년 이면도로 정비공사(연간단가)설계변경내역서(2차)" xfId="5697"/>
    <cellStyle name="표_01-토공_02-배수공_내역서(상도동159번지,김주성)_(0831)설변내역(태화관길)_2010년 이면도로 정비공사(연간단가)설계변경내역서(2차) 2" xfId="9965"/>
    <cellStyle name="표_01-토공_02-배수공_내역서(상도동159번지,김주성)_(0906)설변내역(낙원동1)" xfId="5698"/>
    <cellStyle name="표_01-토공_02-배수공_내역서(상도동159번지,김주성)_(0906)설변내역(낙원동1) 2" xfId="9966"/>
    <cellStyle name="표_01-토공_02-배수공_내역서(상도동159번지,김주성)_(0906)설변내역(낙원동1)_2010년 이면도로 정비공사(연간단가)설계변경내역서(2차)" xfId="5699"/>
    <cellStyle name="표_01-토공_02-배수공_내역서(상도동159번지,김주성)_(0906)설변내역(낙원동1)_2010년 이면도로 정비공사(연간단가)설계변경내역서(2차) 2" xfId="9967"/>
    <cellStyle name="표_01-토공_02-배수공_내역서(상도동159번지,김주성)_002설변내역(낙원동1-138)" xfId="5700"/>
    <cellStyle name="표_01-토공_02-배수공_내역서(상도동159번지,김주성)_002설변내역(낙원동1-138) 2" xfId="9968"/>
    <cellStyle name="표_01-토공_02-배수공_내역서(상도동159번지,김주성)_002설변내역(낙원동1-138)_2010년 이면도로 정비공사(연간단가)설계변경내역서(2차)" xfId="5701"/>
    <cellStyle name="표_01-토공_02-배수공_내역서(상도동159번지,김주성)_002설변내역(낙원동1-138)_2010년 이면도로 정비공사(연간단가)설계변경내역서(2차) 2" xfId="9969"/>
    <cellStyle name="표_01-토공_02-배수공_내역서(상도동159번지,김주성)_2010년 이면도로 정비공사(연간단가)설계변경내역서(2차)" xfId="5702"/>
    <cellStyle name="표_01-토공_02-배수공_내역서(상도동159번지,김주성)_2010년 이면도로 정비공사(연간단가)설계변경내역서(2차) 2" xfId="9970"/>
    <cellStyle name="표_01-토공_02-배수공_설계서" xfId="5703"/>
    <cellStyle name="표_01-토공_02-배수공_설계서 2" xfId="9971"/>
    <cellStyle name="표_01-토공_02-배수공_설계서_(0831)설변내역(태화관길)" xfId="5704"/>
    <cellStyle name="표_01-토공_02-배수공_설계서_(0831)설변내역(태화관길) 2" xfId="9972"/>
    <cellStyle name="표_01-토공_02-배수공_설계서_(0831)설변내역(태화관길)_2010년 이면도로 정비공사(연간단가)설계변경내역서(2차)" xfId="5705"/>
    <cellStyle name="표_01-토공_02-배수공_설계서_(0831)설변내역(태화관길)_2010년 이면도로 정비공사(연간단가)설계변경내역서(2차) 2" xfId="9973"/>
    <cellStyle name="표_01-토공_02-배수공_설계서_(0906)설변내역(낙원동1)" xfId="5706"/>
    <cellStyle name="표_01-토공_02-배수공_설계서_(0906)설변내역(낙원동1) 2" xfId="9974"/>
    <cellStyle name="표_01-토공_02-배수공_설계서_(0906)설변내역(낙원동1)_2010년 이면도로 정비공사(연간단가)설계변경내역서(2차)" xfId="5707"/>
    <cellStyle name="표_01-토공_02-배수공_설계서_(0906)설변내역(낙원동1)_2010년 이면도로 정비공사(연간단가)설계변경내역서(2차) 2" xfId="9975"/>
    <cellStyle name="표_01-토공_02-배수공_설계서_002설변내역(낙원동1-138)" xfId="5708"/>
    <cellStyle name="표_01-토공_02-배수공_설계서_002설변내역(낙원동1-138) 2" xfId="9976"/>
    <cellStyle name="표_01-토공_02-배수공_설계서_002설변내역(낙원동1-138)_2010년 이면도로 정비공사(연간단가)설계변경내역서(2차)" xfId="5709"/>
    <cellStyle name="표_01-토공_02-배수공_설계서_002설변내역(낙원동1-138)_2010년 이면도로 정비공사(연간단가)설계변경내역서(2차) 2" xfId="9977"/>
    <cellStyle name="표_01-토공_02-배수공_설계서_2010년 이면도로 정비공사(연간단가)설계변경내역서(2차)" xfId="5710"/>
    <cellStyle name="표_01-토공_02-배수공_설계서_2010년 이면도로 정비공사(연간단가)설계변경내역서(2차) 2" xfId="9978"/>
    <cellStyle name="표_01-토공_02-배수공_토공" xfId="3624"/>
    <cellStyle name="표_01-토공_02-배수공_토공 2" xfId="9979"/>
    <cellStyle name="표_01-토공_02-배수공_토공 2 2" xfId="10800"/>
    <cellStyle name="표_01-토공_02-배수공_토공_2.중곡빗물펌프장토공" xfId="12278"/>
    <cellStyle name="표_01-토공_02-배수공_토공_2.중곡빗물펌프장토공 2" xfId="12279"/>
    <cellStyle name="표_01-토공_02-배수공_토공_세종대우회토공" xfId="12280"/>
    <cellStyle name="표_01-토공_02-배수공_토공_세종대우회토공 2" xfId="12281"/>
    <cellStyle name="표_01-토공_02-배수공_토공_오거리토공" xfId="12282"/>
    <cellStyle name="표_01-토공_02-배수공_토공_오거리토공 2" xfId="12283"/>
    <cellStyle name="표_01-토공_02-배수공_토공_중곡빗물펌프장토공" xfId="12284"/>
    <cellStyle name="표_01-토공_02-배수공_토공_중곡빗물펌프장토공 2" xfId="12285"/>
    <cellStyle name="표_01-토공_02-배수공_토공_중곡빗물펌프장토공1" xfId="12286"/>
    <cellStyle name="표_01-토공_02-배수공_토공_중곡빗물펌프장토공1 2" xfId="12287"/>
    <cellStyle name="표_01-토공_02-배수공_토공_중곡펌프장토공1" xfId="12288"/>
    <cellStyle name="표_01-토공_02-배수공_토공_중곡펌프장토공1 2" xfId="12289"/>
    <cellStyle name="표_01-토공_02-배수공_토공_천호대로남측준공수량(토공)" xfId="12290"/>
    <cellStyle name="표_01-토공_02-배수공_토공_천호대로남측준공수량(토공) 2" xfId="12291"/>
    <cellStyle name="표_01-토공_02-배수공_토공_한국화장품토공" xfId="12292"/>
    <cellStyle name="표_01-토공_02-배수공_토공_한국화장품토공 2" xfId="12293"/>
    <cellStyle name="표_02-배수공" xfId="3625"/>
    <cellStyle name="표_02-배수공 2" xfId="5711"/>
    <cellStyle name="표_02-배수공 2 2" xfId="9981"/>
    <cellStyle name="표_02-배수공 3" xfId="9980"/>
    <cellStyle name="표_02-배수공 4" xfId="10801"/>
    <cellStyle name="표_02-배수공_(0831)설변내역(태화관길)" xfId="5712"/>
    <cellStyle name="표_02-배수공_(0831)설변내역(태화관길) 2" xfId="9982"/>
    <cellStyle name="표_02-배수공_(0831)설변내역(태화관길)_2010년 이면도로 정비공사(연간단가)설계변경내역서(2차)" xfId="5713"/>
    <cellStyle name="표_02-배수공_(0831)설변내역(태화관길)_2010년 이면도로 정비공사(연간단가)설계변경내역서(2차) 2" xfId="9983"/>
    <cellStyle name="표_02-배수공_(0906)설변내역(낙원동1)" xfId="5714"/>
    <cellStyle name="표_02-배수공_(0906)설변내역(낙원동1) 2" xfId="9984"/>
    <cellStyle name="표_02-배수공_(0906)설변내역(낙원동1)_2010년 이면도로 정비공사(연간단가)설계변경내역서(2차)" xfId="5715"/>
    <cellStyle name="표_02-배수공_(0906)설변내역(낙원동1)_2010년 이면도로 정비공사(연간단가)설계변경내역서(2차) 2" xfId="9985"/>
    <cellStyle name="표_02-배수공_002설변내역(낙원동1-138)" xfId="5716"/>
    <cellStyle name="표_02-배수공_002설변내역(낙원동1-138) 2" xfId="9986"/>
    <cellStyle name="표_02-배수공_002설변내역(낙원동1-138)_2010년 이면도로 정비공사(연간단가)설계변경내역서(2차)" xfId="5717"/>
    <cellStyle name="표_02-배수공_002설변내역(낙원동1-138)_2010년 이면도로 정비공사(연간단가)설계변경내역서(2차) 2" xfId="9987"/>
    <cellStyle name="표_02-배수공_02-반중력식옹벽" xfId="3626"/>
    <cellStyle name="표_02-배수공_02-반중력식옹벽 2" xfId="5718"/>
    <cellStyle name="표_02-배수공_02-반중력식옹벽 2 2" xfId="9989"/>
    <cellStyle name="표_02-배수공_02-반중력식옹벽 3" xfId="9988"/>
    <cellStyle name="표_02-배수공_02-반중력식옹벽 4" xfId="10802"/>
    <cellStyle name="표_02-배수공_02-반중력식옹벽_(0831)설변내역(태화관길)" xfId="5719"/>
    <cellStyle name="표_02-배수공_02-반중력식옹벽_(0831)설변내역(태화관길) 2" xfId="9990"/>
    <cellStyle name="표_02-배수공_02-반중력식옹벽_(0831)설변내역(태화관길)_2010년 이면도로 정비공사(연간단가)설계변경내역서(2차)" xfId="5720"/>
    <cellStyle name="표_02-배수공_02-반중력식옹벽_(0831)설변내역(태화관길)_2010년 이면도로 정비공사(연간단가)설계변경내역서(2차) 2" xfId="9991"/>
    <cellStyle name="표_02-배수공_02-반중력식옹벽_(0906)설변내역(낙원동1)" xfId="5721"/>
    <cellStyle name="표_02-배수공_02-반중력식옹벽_(0906)설변내역(낙원동1) 2" xfId="9992"/>
    <cellStyle name="표_02-배수공_02-반중력식옹벽_(0906)설변내역(낙원동1)_2010년 이면도로 정비공사(연간단가)설계변경내역서(2차)" xfId="5722"/>
    <cellStyle name="표_02-배수공_02-반중력식옹벽_(0906)설변내역(낙원동1)_2010년 이면도로 정비공사(연간단가)설계변경내역서(2차) 2" xfId="9993"/>
    <cellStyle name="표_02-배수공_02-반중력식옹벽_002설변내역(낙원동1-138)" xfId="5723"/>
    <cellStyle name="표_02-배수공_02-반중력식옹벽_002설변내역(낙원동1-138) 2" xfId="9994"/>
    <cellStyle name="표_02-배수공_02-반중력식옹벽_002설변내역(낙원동1-138)_2010년 이면도로 정비공사(연간단가)설계변경내역서(2차)" xfId="5724"/>
    <cellStyle name="표_02-배수공_02-반중력식옹벽_002설변내역(낙원동1-138)_2010년 이면도로 정비공사(연간단가)설계변경내역서(2차) 2" xfId="9995"/>
    <cellStyle name="표_02-배수공_02-반중력식옹벽_2.중곡빗물펌프장토공(BOX구간)" xfId="12294"/>
    <cellStyle name="표_02-배수공_02-반중력식옹벽_2.중곡빗물펌프장토공(BOX구간) 2" xfId="12295"/>
    <cellStyle name="표_02-배수공_02-반중력식옹벽_2010년 이면도로 정비공사(연간단가)설계변경내역서(2차)" xfId="5725"/>
    <cellStyle name="표_02-배수공_02-반중력식옹벽_2010년 이면도로 정비공사(연간단가)설계변경내역서(2차) 2" xfId="9996"/>
    <cellStyle name="표_02-배수공_02-반중력식옹벽_남측토공" xfId="12296"/>
    <cellStyle name="표_02-배수공_02-반중력식옹벽_남측토공 2" xfId="12297"/>
    <cellStyle name="표_02-배수공_02-반중력식옹벽_남측토공_2.중곡빗물펌프장토공" xfId="12298"/>
    <cellStyle name="표_02-배수공_02-반중력식옹벽_남측토공_2.중곡빗물펌프장토공 2" xfId="12299"/>
    <cellStyle name="표_02-배수공_02-반중력식옹벽_남측토공_천호대로남측준공수량(토공)" xfId="12300"/>
    <cellStyle name="표_02-배수공_02-반중력식옹벽_남측토공_천호대로남측준공수량(토공) 2" xfId="12301"/>
    <cellStyle name="표_02-배수공_02-반중력식옹벽_내역서(상도동159번지,김주성)" xfId="5726"/>
    <cellStyle name="표_02-배수공_02-반중력식옹벽_내역서(상도동159번지,김주성) 2" xfId="9997"/>
    <cellStyle name="표_02-배수공_02-반중력식옹벽_내역서(상도동159번지,김주성)_(0831)설변내역(태화관길)" xfId="5727"/>
    <cellStyle name="표_02-배수공_02-반중력식옹벽_내역서(상도동159번지,김주성)_(0831)설변내역(태화관길) 2" xfId="9998"/>
    <cellStyle name="표_02-배수공_02-반중력식옹벽_내역서(상도동159번지,김주성)_(0831)설변내역(태화관길)_2010년 이면도로 정비공사(연간단가)설계변경내역서(2차)" xfId="5728"/>
    <cellStyle name="표_02-배수공_02-반중력식옹벽_내역서(상도동159번지,김주성)_(0831)설변내역(태화관길)_2010년 이면도로 정비공사(연간단가)설계변경내역서(2차) 2" xfId="9999"/>
    <cellStyle name="표_02-배수공_02-반중력식옹벽_내역서(상도동159번지,김주성)_(0906)설변내역(낙원동1)" xfId="5729"/>
    <cellStyle name="표_02-배수공_02-반중력식옹벽_내역서(상도동159번지,김주성)_(0906)설변내역(낙원동1) 2" xfId="10000"/>
    <cellStyle name="표_02-배수공_02-반중력식옹벽_내역서(상도동159번지,김주성)_(0906)설변내역(낙원동1)_2010년 이면도로 정비공사(연간단가)설계변경내역서(2차)" xfId="5730"/>
    <cellStyle name="표_02-배수공_02-반중력식옹벽_내역서(상도동159번지,김주성)_(0906)설변내역(낙원동1)_2010년 이면도로 정비공사(연간단가)설계변경내역서(2차) 2" xfId="10001"/>
    <cellStyle name="표_02-배수공_02-반중력식옹벽_내역서(상도동159번지,김주성)_002설변내역(낙원동1-138)" xfId="5731"/>
    <cellStyle name="표_02-배수공_02-반중력식옹벽_내역서(상도동159번지,김주성)_002설변내역(낙원동1-138) 2" xfId="10002"/>
    <cellStyle name="표_02-배수공_02-반중력식옹벽_내역서(상도동159번지,김주성)_002설변내역(낙원동1-138)_2010년 이면도로 정비공사(연간단가)설계변경내역서(2차)" xfId="5732"/>
    <cellStyle name="표_02-배수공_02-반중력식옹벽_내역서(상도동159번지,김주성)_002설변내역(낙원동1-138)_2010년 이면도로 정비공사(연간단가)설계변경내역서(2차) 2" xfId="10003"/>
    <cellStyle name="표_02-배수공_02-반중력식옹벽_내역서(상도동159번지,김주성)_2010년 이면도로 정비공사(연간단가)설계변경내역서(2차)" xfId="5733"/>
    <cellStyle name="표_02-배수공_02-반중력식옹벽_내역서(상도동159번지,김주성)_2010년 이면도로 정비공사(연간단가)설계변경내역서(2차) 2" xfId="10004"/>
    <cellStyle name="표_02-배수공_02-반중력식옹벽_설계서" xfId="5734"/>
    <cellStyle name="표_02-배수공_02-반중력식옹벽_설계서 2" xfId="10005"/>
    <cellStyle name="표_02-배수공_02-반중력식옹벽_설계서_(0831)설변내역(태화관길)" xfId="5735"/>
    <cellStyle name="표_02-배수공_02-반중력식옹벽_설계서_(0831)설변내역(태화관길) 2" xfId="10006"/>
    <cellStyle name="표_02-배수공_02-반중력식옹벽_설계서_(0831)설변내역(태화관길)_2010년 이면도로 정비공사(연간단가)설계변경내역서(2차)" xfId="5736"/>
    <cellStyle name="표_02-배수공_02-반중력식옹벽_설계서_(0831)설변내역(태화관길)_2010년 이면도로 정비공사(연간단가)설계변경내역서(2차) 2" xfId="10007"/>
    <cellStyle name="표_02-배수공_02-반중력식옹벽_설계서_(0906)설변내역(낙원동1)" xfId="5737"/>
    <cellStyle name="표_02-배수공_02-반중력식옹벽_설계서_(0906)설변내역(낙원동1) 2" xfId="10008"/>
    <cellStyle name="표_02-배수공_02-반중력식옹벽_설계서_(0906)설변내역(낙원동1)_2010년 이면도로 정비공사(연간단가)설계변경내역서(2차)" xfId="5738"/>
    <cellStyle name="표_02-배수공_02-반중력식옹벽_설계서_(0906)설변내역(낙원동1)_2010년 이면도로 정비공사(연간단가)설계변경내역서(2차) 2" xfId="10009"/>
    <cellStyle name="표_02-배수공_02-반중력식옹벽_설계서_002설변내역(낙원동1-138)" xfId="5739"/>
    <cellStyle name="표_02-배수공_02-반중력식옹벽_설계서_002설변내역(낙원동1-138) 2" xfId="10010"/>
    <cellStyle name="표_02-배수공_02-반중력식옹벽_설계서_002설변내역(낙원동1-138)_2010년 이면도로 정비공사(연간단가)설계변경내역서(2차)" xfId="5740"/>
    <cellStyle name="표_02-배수공_02-반중력식옹벽_설계서_002설변내역(낙원동1-138)_2010년 이면도로 정비공사(연간단가)설계변경내역서(2차) 2" xfId="10011"/>
    <cellStyle name="표_02-배수공_02-반중력식옹벽_설계서_2010년 이면도로 정비공사(연간단가)설계변경내역서(2차)" xfId="5741"/>
    <cellStyle name="표_02-배수공_02-반중력식옹벽_설계서_2010년 이면도로 정비공사(연간단가)설계변경내역서(2차) 2" xfId="10012"/>
    <cellStyle name="표_02-배수공_02-반중력식옹벽_토공" xfId="3627"/>
    <cellStyle name="표_02-배수공_02-반중력식옹벽_토공 2" xfId="10013"/>
    <cellStyle name="표_02-배수공_02-반중력식옹벽_토공 2 2" xfId="10803"/>
    <cellStyle name="표_02-배수공_02-반중력식옹벽_토공_2.중곡빗물펌프장토공" xfId="12302"/>
    <cellStyle name="표_02-배수공_02-반중력식옹벽_토공_2.중곡빗물펌프장토공 2" xfId="12303"/>
    <cellStyle name="표_02-배수공_02-반중력식옹벽_토공_세종대우회토공" xfId="12304"/>
    <cellStyle name="표_02-배수공_02-반중력식옹벽_토공_세종대우회토공 2" xfId="12305"/>
    <cellStyle name="표_02-배수공_02-반중력식옹벽_토공_오거리토공" xfId="12306"/>
    <cellStyle name="표_02-배수공_02-반중력식옹벽_토공_오거리토공 2" xfId="12307"/>
    <cellStyle name="표_02-배수공_02-반중력식옹벽_토공_중곡빗물펌프장토공" xfId="12308"/>
    <cellStyle name="표_02-배수공_02-반중력식옹벽_토공_중곡빗물펌프장토공 2" xfId="12309"/>
    <cellStyle name="표_02-배수공_02-반중력식옹벽_토공_중곡빗물펌프장토공1" xfId="12310"/>
    <cellStyle name="표_02-배수공_02-반중력식옹벽_토공_중곡빗물펌프장토공1 2" xfId="12311"/>
    <cellStyle name="표_02-배수공_02-반중력식옹벽_토공_중곡펌프장토공1" xfId="12312"/>
    <cellStyle name="표_02-배수공_02-반중력식옹벽_토공_중곡펌프장토공1 2" xfId="12313"/>
    <cellStyle name="표_02-배수공_02-반중력식옹벽_토공_천호대로남측준공수량(토공)" xfId="12314"/>
    <cellStyle name="표_02-배수공_02-반중력식옹벽_토공_천호대로남측준공수량(토공) 2" xfId="12315"/>
    <cellStyle name="표_02-배수공_02-반중력식옹벽_토공_한국화장품토공" xfId="12316"/>
    <cellStyle name="표_02-배수공_02-반중력식옹벽_토공_한국화장품토공 2" xfId="12317"/>
    <cellStyle name="표_02-배수공_02-배수공" xfId="3628"/>
    <cellStyle name="표_02-배수공_02-배수공 2" xfId="5742"/>
    <cellStyle name="표_02-배수공_02-배수공 2 2" xfId="10015"/>
    <cellStyle name="표_02-배수공_02-배수공 3" xfId="10014"/>
    <cellStyle name="표_02-배수공_02-배수공 4" xfId="10804"/>
    <cellStyle name="표_02-배수공_02-배수공_(0831)설변내역(태화관길)" xfId="5743"/>
    <cellStyle name="표_02-배수공_02-배수공_(0831)설변내역(태화관길) 2" xfId="10016"/>
    <cellStyle name="표_02-배수공_02-배수공_(0831)설변내역(태화관길)_2010년 이면도로 정비공사(연간단가)설계변경내역서(2차)" xfId="5744"/>
    <cellStyle name="표_02-배수공_02-배수공_(0831)설변내역(태화관길)_2010년 이면도로 정비공사(연간단가)설계변경내역서(2차) 2" xfId="10017"/>
    <cellStyle name="표_02-배수공_02-배수공_(0906)설변내역(낙원동1)" xfId="5745"/>
    <cellStyle name="표_02-배수공_02-배수공_(0906)설변내역(낙원동1) 2" xfId="10018"/>
    <cellStyle name="표_02-배수공_02-배수공_(0906)설변내역(낙원동1)_2010년 이면도로 정비공사(연간단가)설계변경내역서(2차)" xfId="5746"/>
    <cellStyle name="표_02-배수공_02-배수공_(0906)설변내역(낙원동1)_2010년 이면도로 정비공사(연간단가)설계변경내역서(2차) 2" xfId="10019"/>
    <cellStyle name="표_02-배수공_02-배수공_002설변내역(낙원동1-138)" xfId="5747"/>
    <cellStyle name="표_02-배수공_02-배수공_002설변내역(낙원동1-138) 2" xfId="10020"/>
    <cellStyle name="표_02-배수공_02-배수공_002설변내역(낙원동1-138)_2010년 이면도로 정비공사(연간단가)설계변경내역서(2차)" xfId="5748"/>
    <cellStyle name="표_02-배수공_02-배수공_002설변내역(낙원동1-138)_2010년 이면도로 정비공사(연간단가)설계변경내역서(2차) 2" xfId="10021"/>
    <cellStyle name="표_02-배수공_02-배수공_2.중곡빗물펌프장토공(BOX구간)" xfId="12318"/>
    <cellStyle name="표_02-배수공_02-배수공_2.중곡빗물펌프장토공(BOX구간) 2" xfId="12319"/>
    <cellStyle name="표_02-배수공_02-배수공_2010년 이면도로 정비공사(연간단가)설계변경내역서(2차)" xfId="5749"/>
    <cellStyle name="표_02-배수공_02-배수공_2010년 이면도로 정비공사(연간단가)설계변경내역서(2차) 2" xfId="10022"/>
    <cellStyle name="표_02-배수공_02-배수공_남측토공" xfId="12320"/>
    <cellStyle name="표_02-배수공_02-배수공_남측토공 2" xfId="12321"/>
    <cellStyle name="표_02-배수공_02-배수공_남측토공_2.중곡빗물펌프장토공" xfId="12322"/>
    <cellStyle name="표_02-배수공_02-배수공_남측토공_2.중곡빗물펌프장토공 2" xfId="12323"/>
    <cellStyle name="표_02-배수공_02-배수공_남측토공_천호대로남측준공수량(토공)" xfId="12324"/>
    <cellStyle name="표_02-배수공_02-배수공_남측토공_천호대로남측준공수량(토공) 2" xfId="12325"/>
    <cellStyle name="표_02-배수공_02-배수공_내역서(상도동159번지,김주성)" xfId="5750"/>
    <cellStyle name="표_02-배수공_02-배수공_내역서(상도동159번지,김주성) 2" xfId="10023"/>
    <cellStyle name="표_02-배수공_02-배수공_내역서(상도동159번지,김주성)_(0831)설변내역(태화관길)" xfId="5751"/>
    <cellStyle name="표_02-배수공_02-배수공_내역서(상도동159번지,김주성)_(0831)설변내역(태화관길) 2" xfId="10024"/>
    <cellStyle name="표_02-배수공_02-배수공_내역서(상도동159번지,김주성)_(0831)설변내역(태화관길)_2010년 이면도로 정비공사(연간단가)설계변경내역서(2차)" xfId="5752"/>
    <cellStyle name="표_02-배수공_02-배수공_내역서(상도동159번지,김주성)_(0831)설변내역(태화관길)_2010년 이면도로 정비공사(연간단가)설계변경내역서(2차) 2" xfId="10025"/>
    <cellStyle name="표_02-배수공_02-배수공_내역서(상도동159번지,김주성)_(0906)설변내역(낙원동1)" xfId="5753"/>
    <cellStyle name="표_02-배수공_02-배수공_내역서(상도동159번지,김주성)_(0906)설변내역(낙원동1) 2" xfId="10026"/>
    <cellStyle name="표_02-배수공_02-배수공_내역서(상도동159번지,김주성)_(0906)설변내역(낙원동1)_2010년 이면도로 정비공사(연간단가)설계변경내역서(2차)" xfId="5754"/>
    <cellStyle name="표_02-배수공_02-배수공_내역서(상도동159번지,김주성)_(0906)설변내역(낙원동1)_2010년 이면도로 정비공사(연간단가)설계변경내역서(2차) 2" xfId="10027"/>
    <cellStyle name="표_02-배수공_02-배수공_내역서(상도동159번지,김주성)_002설변내역(낙원동1-138)" xfId="5755"/>
    <cellStyle name="표_02-배수공_02-배수공_내역서(상도동159번지,김주성)_002설변내역(낙원동1-138) 2" xfId="10028"/>
    <cellStyle name="표_02-배수공_02-배수공_내역서(상도동159번지,김주성)_002설변내역(낙원동1-138)_2010년 이면도로 정비공사(연간단가)설계변경내역서(2차)" xfId="5756"/>
    <cellStyle name="표_02-배수공_02-배수공_내역서(상도동159번지,김주성)_002설변내역(낙원동1-138)_2010년 이면도로 정비공사(연간단가)설계변경내역서(2차) 2" xfId="10029"/>
    <cellStyle name="표_02-배수공_02-배수공_내역서(상도동159번지,김주성)_2010년 이면도로 정비공사(연간단가)설계변경내역서(2차)" xfId="5757"/>
    <cellStyle name="표_02-배수공_02-배수공_내역서(상도동159번지,김주성)_2010년 이면도로 정비공사(연간단가)설계변경내역서(2차) 2" xfId="10030"/>
    <cellStyle name="표_02-배수공_02-배수공_설계서" xfId="5758"/>
    <cellStyle name="표_02-배수공_02-배수공_설계서 2" xfId="10031"/>
    <cellStyle name="표_02-배수공_02-배수공_설계서_(0831)설변내역(태화관길)" xfId="5759"/>
    <cellStyle name="표_02-배수공_02-배수공_설계서_(0831)설변내역(태화관길) 2" xfId="10032"/>
    <cellStyle name="표_02-배수공_02-배수공_설계서_(0831)설변내역(태화관길)_2010년 이면도로 정비공사(연간단가)설계변경내역서(2차)" xfId="5760"/>
    <cellStyle name="표_02-배수공_02-배수공_설계서_(0831)설변내역(태화관길)_2010년 이면도로 정비공사(연간단가)설계변경내역서(2차) 2" xfId="10033"/>
    <cellStyle name="표_02-배수공_02-배수공_설계서_(0906)설변내역(낙원동1)" xfId="5761"/>
    <cellStyle name="표_02-배수공_02-배수공_설계서_(0906)설변내역(낙원동1) 2" xfId="10034"/>
    <cellStyle name="표_02-배수공_02-배수공_설계서_(0906)설변내역(낙원동1)_2010년 이면도로 정비공사(연간단가)설계변경내역서(2차)" xfId="5762"/>
    <cellStyle name="표_02-배수공_02-배수공_설계서_(0906)설변내역(낙원동1)_2010년 이면도로 정비공사(연간단가)설계변경내역서(2차) 2" xfId="10035"/>
    <cellStyle name="표_02-배수공_02-배수공_설계서_002설변내역(낙원동1-138)" xfId="5763"/>
    <cellStyle name="표_02-배수공_02-배수공_설계서_002설변내역(낙원동1-138) 2" xfId="10036"/>
    <cellStyle name="표_02-배수공_02-배수공_설계서_002설변내역(낙원동1-138)_2010년 이면도로 정비공사(연간단가)설계변경내역서(2차)" xfId="5764"/>
    <cellStyle name="표_02-배수공_02-배수공_설계서_002설변내역(낙원동1-138)_2010년 이면도로 정비공사(연간단가)설계변경내역서(2차) 2" xfId="10037"/>
    <cellStyle name="표_02-배수공_02-배수공_설계서_2010년 이면도로 정비공사(연간단가)설계변경내역서(2차)" xfId="5765"/>
    <cellStyle name="표_02-배수공_02-배수공_설계서_2010년 이면도로 정비공사(연간단가)설계변경내역서(2차) 2" xfId="10038"/>
    <cellStyle name="표_02-배수공_02-배수공_토공" xfId="3629"/>
    <cellStyle name="표_02-배수공_02-배수공_토공 2" xfId="10039"/>
    <cellStyle name="표_02-배수공_02-배수공_토공 2 2" xfId="10805"/>
    <cellStyle name="표_02-배수공_02-배수공_토공_2.중곡빗물펌프장토공" xfId="12326"/>
    <cellStyle name="표_02-배수공_02-배수공_토공_2.중곡빗물펌프장토공 2" xfId="12327"/>
    <cellStyle name="표_02-배수공_02-배수공_토공_세종대우회토공" xfId="12328"/>
    <cellStyle name="표_02-배수공_02-배수공_토공_세종대우회토공 2" xfId="12329"/>
    <cellStyle name="표_02-배수공_02-배수공_토공_오거리토공" xfId="12330"/>
    <cellStyle name="표_02-배수공_02-배수공_토공_오거리토공 2" xfId="12331"/>
    <cellStyle name="표_02-배수공_02-배수공_토공_중곡빗물펌프장토공" xfId="12332"/>
    <cellStyle name="표_02-배수공_02-배수공_토공_중곡빗물펌프장토공 2" xfId="12333"/>
    <cellStyle name="표_02-배수공_02-배수공_토공_중곡빗물펌프장토공1" xfId="12334"/>
    <cellStyle name="표_02-배수공_02-배수공_토공_중곡빗물펌프장토공1 2" xfId="12335"/>
    <cellStyle name="표_02-배수공_02-배수공_토공_중곡펌프장토공1" xfId="12336"/>
    <cellStyle name="표_02-배수공_02-배수공_토공_중곡펌프장토공1 2" xfId="12337"/>
    <cellStyle name="표_02-배수공_02-배수공_토공_천호대로남측준공수량(토공)" xfId="12338"/>
    <cellStyle name="표_02-배수공_02-배수공_토공_천호대로남측준공수량(토공) 2" xfId="12339"/>
    <cellStyle name="표_02-배수공_02-배수공_토공_한국화장품토공" xfId="12340"/>
    <cellStyle name="표_02-배수공_02-배수공_토공_한국화장품토공 2" xfId="12341"/>
    <cellStyle name="표_02-배수공_2.중곡빗물펌프장토공(BOX구간)" xfId="12342"/>
    <cellStyle name="표_02-배수공_2.중곡빗물펌프장토공(BOX구간) 2" xfId="12343"/>
    <cellStyle name="표_02-배수공_2010년 이면도로 정비공사(연간단가)설계변경내역서(2차)" xfId="5766"/>
    <cellStyle name="표_02-배수공_2010년 이면도로 정비공사(연간단가)설계변경내역서(2차) 2" xfId="10040"/>
    <cellStyle name="표_02-배수공_가평조서" xfId="12344"/>
    <cellStyle name="표_02-배수공_가평조서 2" xfId="12345"/>
    <cellStyle name="표_02-배수공_가평조서_2.중곡빗물펌프장토공(BOX구간)" xfId="12346"/>
    <cellStyle name="표_02-배수공_가평조서_2.중곡빗물펌프장토공(BOX구간) 2" xfId="12347"/>
    <cellStyle name="표_02-배수공_남측토공" xfId="12348"/>
    <cellStyle name="표_02-배수공_남측토공 2" xfId="12349"/>
    <cellStyle name="표_02-배수공_남측토공_2.중곡빗물펌프장토공" xfId="12350"/>
    <cellStyle name="표_02-배수공_남측토공_2.중곡빗물펌프장토공 2" xfId="12351"/>
    <cellStyle name="표_02-배수공_남측토공_천호대로남측준공수량(토공)" xfId="12352"/>
    <cellStyle name="표_02-배수공_남측토공_천호대로남측준공수량(토공) 2" xfId="12353"/>
    <cellStyle name="표_02-배수공_내역서(상도동159번지,김주성)" xfId="5767"/>
    <cellStyle name="표_02-배수공_내역서(상도동159번지,김주성) 2" xfId="10041"/>
    <cellStyle name="표_02-배수공_내역서(상도동159번지,김주성)_(0831)설변내역(태화관길)" xfId="5768"/>
    <cellStyle name="표_02-배수공_내역서(상도동159번지,김주성)_(0831)설변내역(태화관길) 2" xfId="10042"/>
    <cellStyle name="표_02-배수공_내역서(상도동159번지,김주성)_(0831)설변내역(태화관길)_2010년 이면도로 정비공사(연간단가)설계변경내역서(2차)" xfId="5769"/>
    <cellStyle name="표_02-배수공_내역서(상도동159번지,김주성)_(0831)설변내역(태화관길)_2010년 이면도로 정비공사(연간단가)설계변경내역서(2차) 2" xfId="10043"/>
    <cellStyle name="표_02-배수공_내역서(상도동159번지,김주성)_(0906)설변내역(낙원동1)" xfId="5770"/>
    <cellStyle name="표_02-배수공_내역서(상도동159번지,김주성)_(0906)설변내역(낙원동1) 2" xfId="10044"/>
    <cellStyle name="표_02-배수공_내역서(상도동159번지,김주성)_(0906)설변내역(낙원동1)_2010년 이면도로 정비공사(연간단가)설계변경내역서(2차)" xfId="5771"/>
    <cellStyle name="표_02-배수공_내역서(상도동159번지,김주성)_(0906)설변내역(낙원동1)_2010년 이면도로 정비공사(연간단가)설계변경내역서(2차) 2" xfId="10045"/>
    <cellStyle name="표_02-배수공_내역서(상도동159번지,김주성)_002설변내역(낙원동1-138)" xfId="5772"/>
    <cellStyle name="표_02-배수공_내역서(상도동159번지,김주성)_002설변내역(낙원동1-138) 2" xfId="10046"/>
    <cellStyle name="표_02-배수공_내역서(상도동159번지,김주성)_002설변내역(낙원동1-138)_2010년 이면도로 정비공사(연간단가)설계변경내역서(2차)" xfId="5773"/>
    <cellStyle name="표_02-배수공_내역서(상도동159번지,김주성)_002설변내역(낙원동1-138)_2010년 이면도로 정비공사(연간단가)설계변경내역서(2차) 2" xfId="10047"/>
    <cellStyle name="표_02-배수공_내역서(상도동159번지,김주성)_2010년 이면도로 정비공사(연간단가)설계변경내역서(2차)" xfId="5774"/>
    <cellStyle name="표_02-배수공_내역서(상도동159번지,김주성)_2010년 이면도로 정비공사(연간단가)설계변경내역서(2차) 2" xfId="10048"/>
    <cellStyle name="표_02-배수공_반중력" xfId="3630"/>
    <cellStyle name="표_02-배수공_반중력 2" xfId="5775"/>
    <cellStyle name="표_02-배수공_반중력 2 2" xfId="10050"/>
    <cellStyle name="표_02-배수공_반중력 3" xfId="10049"/>
    <cellStyle name="표_02-배수공_반중력 4" xfId="10806"/>
    <cellStyle name="표_02-배수공_반중력_(0831)설변내역(태화관길)" xfId="5776"/>
    <cellStyle name="표_02-배수공_반중력_(0831)설변내역(태화관길) 2" xfId="10051"/>
    <cellStyle name="표_02-배수공_반중력_(0831)설변내역(태화관길)_2010년 이면도로 정비공사(연간단가)설계변경내역서(2차)" xfId="5777"/>
    <cellStyle name="표_02-배수공_반중력_(0831)설변내역(태화관길)_2010년 이면도로 정비공사(연간단가)설계변경내역서(2차) 2" xfId="10052"/>
    <cellStyle name="표_02-배수공_반중력_(0906)설변내역(낙원동1)" xfId="5778"/>
    <cellStyle name="표_02-배수공_반중력_(0906)설변내역(낙원동1) 2" xfId="10053"/>
    <cellStyle name="표_02-배수공_반중력_(0906)설변내역(낙원동1)_2010년 이면도로 정비공사(연간단가)설계변경내역서(2차)" xfId="5779"/>
    <cellStyle name="표_02-배수공_반중력_(0906)설변내역(낙원동1)_2010년 이면도로 정비공사(연간단가)설계변경내역서(2차) 2" xfId="10054"/>
    <cellStyle name="표_02-배수공_반중력_002설변내역(낙원동1-138)" xfId="5780"/>
    <cellStyle name="표_02-배수공_반중력_002설변내역(낙원동1-138) 2" xfId="10055"/>
    <cellStyle name="표_02-배수공_반중력_002설변내역(낙원동1-138)_2010년 이면도로 정비공사(연간단가)설계변경내역서(2차)" xfId="5781"/>
    <cellStyle name="표_02-배수공_반중력_002설변내역(낙원동1-138)_2010년 이면도로 정비공사(연간단가)설계변경내역서(2차) 2" xfId="10056"/>
    <cellStyle name="표_02-배수공_반중력_2.중곡빗물펌프장토공(BOX구간)" xfId="12354"/>
    <cellStyle name="표_02-배수공_반중력_2.중곡빗물펌프장토공(BOX구간) 2" xfId="12355"/>
    <cellStyle name="표_02-배수공_반중력_2010년 이면도로 정비공사(연간단가)설계변경내역서(2차)" xfId="5782"/>
    <cellStyle name="표_02-배수공_반중력_2010년 이면도로 정비공사(연간단가)설계변경내역서(2차) 2" xfId="10057"/>
    <cellStyle name="표_02-배수공_반중력_남측토공" xfId="12356"/>
    <cellStyle name="표_02-배수공_반중력_남측토공 2" xfId="12357"/>
    <cellStyle name="표_02-배수공_반중력_남측토공_2.중곡빗물펌프장토공" xfId="12358"/>
    <cellStyle name="표_02-배수공_반중력_남측토공_2.중곡빗물펌프장토공 2" xfId="12359"/>
    <cellStyle name="표_02-배수공_반중력_남측토공_천호대로남측준공수량(토공)" xfId="12360"/>
    <cellStyle name="표_02-배수공_반중력_남측토공_천호대로남측준공수량(토공) 2" xfId="12361"/>
    <cellStyle name="표_02-배수공_반중력_내역서(상도동159번지,김주성)" xfId="5783"/>
    <cellStyle name="표_02-배수공_반중력_내역서(상도동159번지,김주성) 2" xfId="10058"/>
    <cellStyle name="표_02-배수공_반중력_내역서(상도동159번지,김주성)_(0831)설변내역(태화관길)" xfId="5784"/>
    <cellStyle name="표_02-배수공_반중력_내역서(상도동159번지,김주성)_(0831)설변내역(태화관길) 2" xfId="10059"/>
    <cellStyle name="표_02-배수공_반중력_내역서(상도동159번지,김주성)_(0831)설변내역(태화관길)_2010년 이면도로 정비공사(연간단가)설계변경내역서(2차)" xfId="5785"/>
    <cellStyle name="표_02-배수공_반중력_내역서(상도동159번지,김주성)_(0831)설변내역(태화관길)_2010년 이면도로 정비공사(연간단가)설계변경내역서(2차) 2" xfId="10060"/>
    <cellStyle name="표_02-배수공_반중력_내역서(상도동159번지,김주성)_(0906)설변내역(낙원동1)" xfId="5786"/>
    <cellStyle name="표_02-배수공_반중력_내역서(상도동159번지,김주성)_(0906)설변내역(낙원동1) 2" xfId="10061"/>
    <cellStyle name="표_02-배수공_반중력_내역서(상도동159번지,김주성)_(0906)설변내역(낙원동1)_2010년 이면도로 정비공사(연간단가)설계변경내역서(2차)" xfId="5787"/>
    <cellStyle name="표_02-배수공_반중력_내역서(상도동159번지,김주성)_(0906)설변내역(낙원동1)_2010년 이면도로 정비공사(연간단가)설계변경내역서(2차) 2" xfId="10062"/>
    <cellStyle name="표_02-배수공_반중력_내역서(상도동159번지,김주성)_002설변내역(낙원동1-138)" xfId="5788"/>
    <cellStyle name="표_02-배수공_반중력_내역서(상도동159번지,김주성)_002설변내역(낙원동1-138) 2" xfId="10063"/>
    <cellStyle name="표_02-배수공_반중력_내역서(상도동159번지,김주성)_002설변내역(낙원동1-138)_2010년 이면도로 정비공사(연간단가)설계변경내역서(2차)" xfId="5789"/>
    <cellStyle name="표_02-배수공_반중력_내역서(상도동159번지,김주성)_002설변내역(낙원동1-138)_2010년 이면도로 정비공사(연간단가)설계변경내역서(2차) 2" xfId="10064"/>
    <cellStyle name="표_02-배수공_반중력_내역서(상도동159번지,김주성)_2010년 이면도로 정비공사(연간단가)설계변경내역서(2차)" xfId="5790"/>
    <cellStyle name="표_02-배수공_반중력_내역서(상도동159번지,김주성)_2010년 이면도로 정비공사(연간단가)설계변경내역서(2차) 2" xfId="10065"/>
    <cellStyle name="표_02-배수공_반중력_설계서" xfId="5791"/>
    <cellStyle name="표_02-배수공_반중력_설계서 2" xfId="10066"/>
    <cellStyle name="표_02-배수공_반중력_설계서_(0831)설변내역(태화관길)" xfId="5792"/>
    <cellStyle name="표_02-배수공_반중력_설계서_(0831)설변내역(태화관길) 2" xfId="10067"/>
    <cellStyle name="표_02-배수공_반중력_설계서_(0831)설변내역(태화관길)_2010년 이면도로 정비공사(연간단가)설계변경내역서(2차)" xfId="5793"/>
    <cellStyle name="표_02-배수공_반중력_설계서_(0831)설변내역(태화관길)_2010년 이면도로 정비공사(연간단가)설계변경내역서(2차) 2" xfId="10068"/>
    <cellStyle name="표_02-배수공_반중력_설계서_(0906)설변내역(낙원동1)" xfId="5794"/>
    <cellStyle name="표_02-배수공_반중력_설계서_(0906)설변내역(낙원동1) 2" xfId="10069"/>
    <cellStyle name="표_02-배수공_반중력_설계서_(0906)설변내역(낙원동1)_2010년 이면도로 정비공사(연간단가)설계변경내역서(2차)" xfId="5795"/>
    <cellStyle name="표_02-배수공_반중력_설계서_(0906)설변내역(낙원동1)_2010년 이면도로 정비공사(연간단가)설계변경내역서(2차) 2" xfId="10070"/>
    <cellStyle name="표_02-배수공_반중력_설계서_002설변내역(낙원동1-138)" xfId="5796"/>
    <cellStyle name="표_02-배수공_반중력_설계서_002설변내역(낙원동1-138) 2" xfId="10071"/>
    <cellStyle name="표_02-배수공_반중력_설계서_002설변내역(낙원동1-138)_2010년 이면도로 정비공사(연간단가)설계변경내역서(2차)" xfId="5797"/>
    <cellStyle name="표_02-배수공_반중력_설계서_002설변내역(낙원동1-138)_2010년 이면도로 정비공사(연간단가)설계변경내역서(2차) 2" xfId="10072"/>
    <cellStyle name="표_02-배수공_반중력_설계서_2010년 이면도로 정비공사(연간단가)설계변경내역서(2차)" xfId="5798"/>
    <cellStyle name="표_02-배수공_반중력_설계서_2010년 이면도로 정비공사(연간단가)설계변경내역서(2차) 2" xfId="10073"/>
    <cellStyle name="표_02-배수공_반중력_토공" xfId="3631"/>
    <cellStyle name="표_02-배수공_반중력_토공 2" xfId="10074"/>
    <cellStyle name="표_02-배수공_반중력_토공 2 2" xfId="10807"/>
    <cellStyle name="표_02-배수공_반중력_토공_2.중곡빗물펌프장토공" xfId="12362"/>
    <cellStyle name="표_02-배수공_반중력_토공_2.중곡빗물펌프장토공 2" xfId="12363"/>
    <cellStyle name="표_02-배수공_반중력_토공_세종대우회토공" xfId="12364"/>
    <cellStyle name="표_02-배수공_반중력_토공_세종대우회토공 2" xfId="12365"/>
    <cellStyle name="표_02-배수공_반중력_토공_오거리토공" xfId="12366"/>
    <cellStyle name="표_02-배수공_반중력_토공_오거리토공 2" xfId="12367"/>
    <cellStyle name="표_02-배수공_반중력_토공_중곡빗물펌프장토공" xfId="12368"/>
    <cellStyle name="표_02-배수공_반중력_토공_중곡빗물펌프장토공 2" xfId="12369"/>
    <cellStyle name="표_02-배수공_반중력_토공_중곡빗물펌프장토공1" xfId="12370"/>
    <cellStyle name="표_02-배수공_반중력_토공_중곡빗물펌프장토공1 2" xfId="12371"/>
    <cellStyle name="표_02-배수공_반중력_토공_중곡펌프장토공1" xfId="12372"/>
    <cellStyle name="표_02-배수공_반중력_토공_중곡펌프장토공1 2" xfId="12373"/>
    <cellStyle name="표_02-배수공_반중력_토공_천호대로남측준공수량(토공)" xfId="12374"/>
    <cellStyle name="표_02-배수공_반중력_토공_천호대로남측준공수량(토공) 2" xfId="12375"/>
    <cellStyle name="표_02-배수공_반중력_토공_한국화장품토공" xfId="12376"/>
    <cellStyle name="표_02-배수공_반중력_토공_한국화장품토공 2" xfId="12377"/>
    <cellStyle name="표_02-배수공_설계서" xfId="5799"/>
    <cellStyle name="표_02-배수공_설계서 2" xfId="10075"/>
    <cellStyle name="표_02-배수공_설계서_(0831)설변내역(태화관길)" xfId="5800"/>
    <cellStyle name="표_02-배수공_설계서_(0831)설변내역(태화관길) 2" xfId="10076"/>
    <cellStyle name="표_02-배수공_설계서_(0831)설변내역(태화관길)_2010년 이면도로 정비공사(연간단가)설계변경내역서(2차)" xfId="5801"/>
    <cellStyle name="표_02-배수공_설계서_(0831)설변내역(태화관길)_2010년 이면도로 정비공사(연간단가)설계변경내역서(2차) 2" xfId="10077"/>
    <cellStyle name="표_02-배수공_설계서_(0906)설변내역(낙원동1)" xfId="5802"/>
    <cellStyle name="표_02-배수공_설계서_(0906)설변내역(낙원동1) 2" xfId="10078"/>
    <cellStyle name="표_02-배수공_설계서_(0906)설변내역(낙원동1)_2010년 이면도로 정비공사(연간단가)설계변경내역서(2차)" xfId="5803"/>
    <cellStyle name="표_02-배수공_설계서_(0906)설변내역(낙원동1)_2010년 이면도로 정비공사(연간단가)설계변경내역서(2차) 2" xfId="10079"/>
    <cellStyle name="표_02-배수공_설계서_002설변내역(낙원동1-138)" xfId="5804"/>
    <cellStyle name="표_02-배수공_설계서_002설변내역(낙원동1-138) 2" xfId="10080"/>
    <cellStyle name="표_02-배수공_설계서_002설변내역(낙원동1-138)_2010년 이면도로 정비공사(연간단가)설계변경내역서(2차)" xfId="5805"/>
    <cellStyle name="표_02-배수공_설계서_002설변내역(낙원동1-138)_2010년 이면도로 정비공사(연간단가)설계변경내역서(2차) 2" xfId="10081"/>
    <cellStyle name="표_02-배수공_설계서_2010년 이면도로 정비공사(연간단가)설계변경내역서(2차)" xfId="5806"/>
    <cellStyle name="표_02-배수공_설계서_2010년 이면도로 정비공사(연간단가)설계변경내역서(2차) 2" xfId="10082"/>
    <cellStyle name="표_02-배수공_옹벽" xfId="12378"/>
    <cellStyle name="표_02-배수공_옹벽 2" xfId="12379"/>
    <cellStyle name="표_02-배수공_옹벽_2.중곡빗물펌프장토공(BOX구간)" xfId="12380"/>
    <cellStyle name="표_02-배수공_옹벽_2.중곡빗물펌프장토공(BOX구간) 2" xfId="12381"/>
    <cellStyle name="표_02-배수공_토공" xfId="3632"/>
    <cellStyle name="표_02-배수공_토공 2" xfId="10083"/>
    <cellStyle name="표_02-배수공_토공 2 2" xfId="10808"/>
    <cellStyle name="표_02-배수공_토공_2.중곡빗물펌프장토공" xfId="12382"/>
    <cellStyle name="표_02-배수공_토공_2.중곡빗물펌프장토공 2" xfId="12383"/>
    <cellStyle name="표_02-배수공_토공_세종대우회토공" xfId="12384"/>
    <cellStyle name="표_02-배수공_토공_세종대우회토공 2" xfId="12385"/>
    <cellStyle name="표_02-배수공_토공_오거리토공" xfId="12386"/>
    <cellStyle name="표_02-배수공_토공_오거리토공 2" xfId="12387"/>
    <cellStyle name="표_02-배수공_토공_중곡빗물펌프장토공" xfId="12388"/>
    <cellStyle name="표_02-배수공_토공_중곡빗물펌프장토공 2" xfId="12389"/>
    <cellStyle name="표_02-배수공_토공_중곡빗물펌프장토공1" xfId="12390"/>
    <cellStyle name="표_02-배수공_토공_중곡빗물펌프장토공1 2" xfId="12391"/>
    <cellStyle name="표_02-배수공_토공_중곡펌프장토공1" xfId="12392"/>
    <cellStyle name="표_02-배수공_토공_중곡펌프장토공1 2" xfId="12393"/>
    <cellStyle name="표_02-배수공_토공_천호대로남측준공수량(토공)" xfId="12394"/>
    <cellStyle name="표_02-배수공_토공_천호대로남측준공수량(토공) 2" xfId="12395"/>
    <cellStyle name="표_02-배수공_토공_한국화장품토공" xfId="12396"/>
    <cellStyle name="표_02-배수공_토공_한국화장품토공 2" xfId="12397"/>
    <cellStyle name="표_02-배수공_포장조서" xfId="12398"/>
    <cellStyle name="표_02-배수공_포장조서 2" xfId="12399"/>
    <cellStyle name="표_02-배수공_포장조서_2.중곡빗물펌프장토공(BOX구간)" xfId="12400"/>
    <cellStyle name="표_02-배수공_포장조서_2.중곡빗물펌프장토공(BOX구간) 2" xfId="12401"/>
    <cellStyle name="표_04-포장공_02-배수공" xfId="3633"/>
    <cellStyle name="표_04-포장공_02-배수공 2" xfId="5807"/>
    <cellStyle name="표_04-포장공_02-배수공 2 2" xfId="10085"/>
    <cellStyle name="표_04-포장공_02-배수공 3" xfId="10084"/>
    <cellStyle name="표_04-포장공_02-배수공 4" xfId="10809"/>
    <cellStyle name="표_04-포장공_02-배수공_(0831)설변내역(태화관길)" xfId="5808"/>
    <cellStyle name="표_04-포장공_02-배수공_(0831)설변내역(태화관길) 2" xfId="10086"/>
    <cellStyle name="표_04-포장공_02-배수공_(0831)설변내역(태화관길)_2010년 이면도로 정비공사(연간단가)설계변경내역서(2차)" xfId="5809"/>
    <cellStyle name="표_04-포장공_02-배수공_(0831)설변내역(태화관길)_2010년 이면도로 정비공사(연간단가)설계변경내역서(2차) 2" xfId="10087"/>
    <cellStyle name="표_04-포장공_02-배수공_(0906)설변내역(낙원동1)" xfId="5810"/>
    <cellStyle name="표_04-포장공_02-배수공_(0906)설변내역(낙원동1) 2" xfId="10088"/>
    <cellStyle name="표_04-포장공_02-배수공_(0906)설변내역(낙원동1)_2010년 이면도로 정비공사(연간단가)설계변경내역서(2차)" xfId="5811"/>
    <cellStyle name="표_04-포장공_02-배수공_(0906)설변내역(낙원동1)_2010년 이면도로 정비공사(연간단가)설계변경내역서(2차) 2" xfId="10089"/>
    <cellStyle name="표_04-포장공_02-배수공_002설변내역(낙원동1-138)" xfId="5812"/>
    <cellStyle name="표_04-포장공_02-배수공_002설변내역(낙원동1-138) 2" xfId="10090"/>
    <cellStyle name="표_04-포장공_02-배수공_002설변내역(낙원동1-138)_2010년 이면도로 정비공사(연간단가)설계변경내역서(2차)" xfId="5813"/>
    <cellStyle name="표_04-포장공_02-배수공_002설변내역(낙원동1-138)_2010년 이면도로 정비공사(연간단가)설계변경내역서(2차) 2" xfId="10091"/>
    <cellStyle name="표_04-포장공_02-배수공_2.중곡빗물펌프장토공(BOX구간)" xfId="12402"/>
    <cellStyle name="표_04-포장공_02-배수공_2.중곡빗물펌프장토공(BOX구간) 2" xfId="12403"/>
    <cellStyle name="표_04-포장공_02-배수공_2010년 이면도로 정비공사(연간단가)설계변경내역서(2차)" xfId="5814"/>
    <cellStyle name="표_04-포장공_02-배수공_2010년 이면도로 정비공사(연간단가)설계변경내역서(2차) 2" xfId="10092"/>
    <cellStyle name="표_04-포장공_02-배수공_남측토공" xfId="12404"/>
    <cellStyle name="표_04-포장공_02-배수공_남측토공 2" xfId="12405"/>
    <cellStyle name="표_04-포장공_02-배수공_남측토공_2.중곡빗물펌프장토공" xfId="12406"/>
    <cellStyle name="표_04-포장공_02-배수공_남측토공_2.중곡빗물펌프장토공 2" xfId="12407"/>
    <cellStyle name="표_04-포장공_02-배수공_남측토공_천호대로남측준공수량(토공)" xfId="12408"/>
    <cellStyle name="표_04-포장공_02-배수공_남측토공_천호대로남측준공수량(토공) 2" xfId="12409"/>
    <cellStyle name="표_04-포장공_02-배수공_내역서(상도동159번지,김주성)" xfId="5815"/>
    <cellStyle name="표_04-포장공_02-배수공_내역서(상도동159번지,김주성) 2" xfId="10093"/>
    <cellStyle name="표_04-포장공_02-배수공_내역서(상도동159번지,김주성)_(0831)설변내역(태화관길)" xfId="5816"/>
    <cellStyle name="표_04-포장공_02-배수공_내역서(상도동159번지,김주성)_(0831)설변내역(태화관길) 2" xfId="10094"/>
    <cellStyle name="표_04-포장공_02-배수공_내역서(상도동159번지,김주성)_(0831)설변내역(태화관길)_2010년 이면도로 정비공사(연간단가)설계변경내역서(2차)" xfId="5817"/>
    <cellStyle name="표_04-포장공_02-배수공_내역서(상도동159번지,김주성)_(0831)설변내역(태화관길)_2010년 이면도로 정비공사(연간단가)설계변경내역서(2차) 2" xfId="10095"/>
    <cellStyle name="표_04-포장공_02-배수공_내역서(상도동159번지,김주성)_(0906)설변내역(낙원동1)" xfId="5818"/>
    <cellStyle name="표_04-포장공_02-배수공_내역서(상도동159번지,김주성)_(0906)설변내역(낙원동1) 2" xfId="10096"/>
    <cellStyle name="표_04-포장공_02-배수공_내역서(상도동159번지,김주성)_(0906)설변내역(낙원동1)_2010년 이면도로 정비공사(연간단가)설계변경내역서(2차)" xfId="5819"/>
    <cellStyle name="표_04-포장공_02-배수공_내역서(상도동159번지,김주성)_(0906)설변내역(낙원동1)_2010년 이면도로 정비공사(연간단가)설계변경내역서(2차) 2" xfId="10097"/>
    <cellStyle name="표_04-포장공_02-배수공_내역서(상도동159번지,김주성)_002설변내역(낙원동1-138)" xfId="5820"/>
    <cellStyle name="표_04-포장공_02-배수공_내역서(상도동159번지,김주성)_002설변내역(낙원동1-138) 2" xfId="10098"/>
    <cellStyle name="표_04-포장공_02-배수공_내역서(상도동159번지,김주성)_002설변내역(낙원동1-138)_2010년 이면도로 정비공사(연간단가)설계변경내역서(2차)" xfId="5821"/>
    <cellStyle name="표_04-포장공_02-배수공_내역서(상도동159번지,김주성)_002설변내역(낙원동1-138)_2010년 이면도로 정비공사(연간단가)설계변경내역서(2차) 2" xfId="10099"/>
    <cellStyle name="표_04-포장공_02-배수공_내역서(상도동159번지,김주성)_2010년 이면도로 정비공사(연간단가)설계변경내역서(2차)" xfId="5822"/>
    <cellStyle name="표_04-포장공_02-배수공_내역서(상도동159번지,김주성)_2010년 이면도로 정비공사(연간단가)설계변경내역서(2차) 2" xfId="10100"/>
    <cellStyle name="표_04-포장공_02-배수공_설계서" xfId="5823"/>
    <cellStyle name="표_04-포장공_02-배수공_설계서 2" xfId="10101"/>
    <cellStyle name="표_04-포장공_02-배수공_설계서_(0831)설변내역(태화관길)" xfId="5824"/>
    <cellStyle name="표_04-포장공_02-배수공_설계서_(0831)설변내역(태화관길) 2" xfId="10102"/>
    <cellStyle name="표_04-포장공_02-배수공_설계서_(0831)설변내역(태화관길)_2010년 이면도로 정비공사(연간단가)설계변경내역서(2차)" xfId="5825"/>
    <cellStyle name="표_04-포장공_02-배수공_설계서_(0831)설변내역(태화관길)_2010년 이면도로 정비공사(연간단가)설계변경내역서(2차) 2" xfId="10103"/>
    <cellStyle name="표_04-포장공_02-배수공_설계서_(0906)설변내역(낙원동1)" xfId="5826"/>
    <cellStyle name="표_04-포장공_02-배수공_설계서_(0906)설변내역(낙원동1) 2" xfId="10104"/>
    <cellStyle name="표_04-포장공_02-배수공_설계서_(0906)설변내역(낙원동1)_2010년 이면도로 정비공사(연간단가)설계변경내역서(2차)" xfId="5827"/>
    <cellStyle name="표_04-포장공_02-배수공_설계서_(0906)설변내역(낙원동1)_2010년 이면도로 정비공사(연간단가)설계변경내역서(2차) 2" xfId="10105"/>
    <cellStyle name="표_04-포장공_02-배수공_설계서_002설변내역(낙원동1-138)" xfId="5828"/>
    <cellStyle name="표_04-포장공_02-배수공_설계서_002설변내역(낙원동1-138) 2" xfId="10106"/>
    <cellStyle name="표_04-포장공_02-배수공_설계서_002설변내역(낙원동1-138)_2010년 이면도로 정비공사(연간단가)설계변경내역서(2차)" xfId="5829"/>
    <cellStyle name="표_04-포장공_02-배수공_설계서_002설변내역(낙원동1-138)_2010년 이면도로 정비공사(연간단가)설계변경내역서(2차) 2" xfId="10107"/>
    <cellStyle name="표_04-포장공_02-배수공_설계서_2010년 이면도로 정비공사(연간단가)설계변경내역서(2차)" xfId="5830"/>
    <cellStyle name="표_04-포장공_02-배수공_설계서_2010년 이면도로 정비공사(연간단가)설계변경내역서(2차) 2" xfId="10108"/>
    <cellStyle name="표_04-포장공_02-배수공_토공" xfId="3634"/>
    <cellStyle name="표_04-포장공_02-배수공_토공 2" xfId="10109"/>
    <cellStyle name="표_04-포장공_02-배수공_토공 2 2" xfId="10810"/>
    <cellStyle name="표_04-포장공_02-배수공_토공_2.중곡빗물펌프장토공" xfId="12410"/>
    <cellStyle name="표_04-포장공_02-배수공_토공_2.중곡빗물펌프장토공 2" xfId="12411"/>
    <cellStyle name="표_04-포장공_02-배수공_토공_세종대우회토공" xfId="12412"/>
    <cellStyle name="표_04-포장공_02-배수공_토공_세종대우회토공 2" xfId="12413"/>
    <cellStyle name="표_04-포장공_02-배수공_토공_오거리토공" xfId="12414"/>
    <cellStyle name="표_04-포장공_02-배수공_토공_오거리토공 2" xfId="12415"/>
    <cellStyle name="표_04-포장공_02-배수공_토공_중곡빗물펌프장토공" xfId="12416"/>
    <cellStyle name="표_04-포장공_02-배수공_토공_중곡빗물펌프장토공 2" xfId="12417"/>
    <cellStyle name="표_04-포장공_02-배수공_토공_중곡빗물펌프장토공1" xfId="12418"/>
    <cellStyle name="표_04-포장공_02-배수공_토공_중곡빗물펌프장토공1 2" xfId="12419"/>
    <cellStyle name="표_04-포장공_02-배수공_토공_중곡펌프장토공1" xfId="12420"/>
    <cellStyle name="표_04-포장공_02-배수공_토공_중곡펌프장토공1 2" xfId="12421"/>
    <cellStyle name="표_04-포장공_02-배수공_토공_천호대로남측준공수량(토공)" xfId="12422"/>
    <cellStyle name="표_04-포장공_02-배수공_토공_천호대로남측준공수량(토공) 2" xfId="12423"/>
    <cellStyle name="표_04-포장공_02-배수공_토공_한국화장품토공" xfId="12424"/>
    <cellStyle name="표_04-포장공_02-배수공_토공_한국화장품토공 2" xfId="12425"/>
    <cellStyle name="표_06-부대공_02-배수공" xfId="3635"/>
    <cellStyle name="표_06-부대공_02-배수공 2" xfId="5831"/>
    <cellStyle name="표_06-부대공_02-배수공 2 2" xfId="10111"/>
    <cellStyle name="표_06-부대공_02-배수공 3" xfId="10110"/>
    <cellStyle name="표_06-부대공_02-배수공 4" xfId="10811"/>
    <cellStyle name="표_06-부대공_02-배수공_(0831)설변내역(태화관길)" xfId="5832"/>
    <cellStyle name="표_06-부대공_02-배수공_(0831)설변내역(태화관길) 2" xfId="10112"/>
    <cellStyle name="표_06-부대공_02-배수공_(0831)설변내역(태화관길)_2010년 이면도로 정비공사(연간단가)설계변경내역서(2차)" xfId="5833"/>
    <cellStyle name="표_06-부대공_02-배수공_(0831)설변내역(태화관길)_2010년 이면도로 정비공사(연간단가)설계변경내역서(2차) 2" xfId="10113"/>
    <cellStyle name="표_06-부대공_02-배수공_(0906)설변내역(낙원동1)" xfId="5834"/>
    <cellStyle name="표_06-부대공_02-배수공_(0906)설변내역(낙원동1) 2" xfId="10114"/>
    <cellStyle name="표_06-부대공_02-배수공_(0906)설변내역(낙원동1)_2010년 이면도로 정비공사(연간단가)설계변경내역서(2차)" xfId="5835"/>
    <cellStyle name="표_06-부대공_02-배수공_(0906)설변내역(낙원동1)_2010년 이면도로 정비공사(연간단가)설계변경내역서(2차) 2" xfId="10115"/>
    <cellStyle name="표_06-부대공_02-배수공_002설변내역(낙원동1-138)" xfId="5836"/>
    <cellStyle name="표_06-부대공_02-배수공_002설변내역(낙원동1-138) 2" xfId="10116"/>
    <cellStyle name="표_06-부대공_02-배수공_002설변내역(낙원동1-138)_2010년 이면도로 정비공사(연간단가)설계변경내역서(2차)" xfId="5837"/>
    <cellStyle name="표_06-부대공_02-배수공_002설변내역(낙원동1-138)_2010년 이면도로 정비공사(연간단가)설계변경내역서(2차) 2" xfId="10117"/>
    <cellStyle name="표_06-부대공_02-배수공_2.중곡빗물펌프장토공(BOX구간)" xfId="12426"/>
    <cellStyle name="표_06-부대공_02-배수공_2.중곡빗물펌프장토공(BOX구간) 2" xfId="12427"/>
    <cellStyle name="표_06-부대공_02-배수공_2010년 이면도로 정비공사(연간단가)설계변경내역서(2차)" xfId="5838"/>
    <cellStyle name="표_06-부대공_02-배수공_2010년 이면도로 정비공사(연간단가)설계변경내역서(2차) 2" xfId="10118"/>
    <cellStyle name="표_06-부대공_02-배수공_남측토공" xfId="12428"/>
    <cellStyle name="표_06-부대공_02-배수공_남측토공 2" xfId="12429"/>
    <cellStyle name="표_06-부대공_02-배수공_남측토공_2.중곡빗물펌프장토공" xfId="12430"/>
    <cellStyle name="표_06-부대공_02-배수공_남측토공_2.중곡빗물펌프장토공 2" xfId="12431"/>
    <cellStyle name="표_06-부대공_02-배수공_남측토공_천호대로남측준공수량(토공)" xfId="12432"/>
    <cellStyle name="표_06-부대공_02-배수공_남측토공_천호대로남측준공수량(토공) 2" xfId="12433"/>
    <cellStyle name="표_06-부대공_02-배수공_내역서(상도동159번지,김주성)" xfId="5839"/>
    <cellStyle name="표_06-부대공_02-배수공_내역서(상도동159번지,김주성) 2" xfId="10119"/>
    <cellStyle name="표_06-부대공_02-배수공_내역서(상도동159번지,김주성)_(0831)설변내역(태화관길)" xfId="5840"/>
    <cellStyle name="표_06-부대공_02-배수공_내역서(상도동159번지,김주성)_(0831)설변내역(태화관길) 2" xfId="10120"/>
    <cellStyle name="표_06-부대공_02-배수공_내역서(상도동159번지,김주성)_(0831)설변내역(태화관길)_2010년 이면도로 정비공사(연간단가)설계변경내역서(2차)" xfId="5841"/>
    <cellStyle name="표_06-부대공_02-배수공_내역서(상도동159번지,김주성)_(0831)설변내역(태화관길)_2010년 이면도로 정비공사(연간단가)설계변경내역서(2차) 2" xfId="10121"/>
    <cellStyle name="표_06-부대공_02-배수공_내역서(상도동159번지,김주성)_(0906)설변내역(낙원동1)" xfId="5842"/>
    <cellStyle name="표_06-부대공_02-배수공_내역서(상도동159번지,김주성)_(0906)설변내역(낙원동1) 2" xfId="10122"/>
    <cellStyle name="표_06-부대공_02-배수공_내역서(상도동159번지,김주성)_(0906)설변내역(낙원동1)_2010년 이면도로 정비공사(연간단가)설계변경내역서(2차)" xfId="5843"/>
    <cellStyle name="표_06-부대공_02-배수공_내역서(상도동159번지,김주성)_(0906)설변내역(낙원동1)_2010년 이면도로 정비공사(연간단가)설계변경내역서(2차) 2" xfId="10123"/>
    <cellStyle name="표_06-부대공_02-배수공_내역서(상도동159번지,김주성)_002설변내역(낙원동1-138)" xfId="5844"/>
    <cellStyle name="표_06-부대공_02-배수공_내역서(상도동159번지,김주성)_002설변내역(낙원동1-138) 2" xfId="10124"/>
    <cellStyle name="표_06-부대공_02-배수공_내역서(상도동159번지,김주성)_002설변내역(낙원동1-138)_2010년 이면도로 정비공사(연간단가)설계변경내역서(2차)" xfId="5845"/>
    <cellStyle name="표_06-부대공_02-배수공_내역서(상도동159번지,김주성)_002설변내역(낙원동1-138)_2010년 이면도로 정비공사(연간단가)설계변경내역서(2차) 2" xfId="10125"/>
    <cellStyle name="표_06-부대공_02-배수공_내역서(상도동159번지,김주성)_2010년 이면도로 정비공사(연간단가)설계변경내역서(2차)" xfId="5846"/>
    <cellStyle name="표_06-부대공_02-배수공_내역서(상도동159번지,김주성)_2010년 이면도로 정비공사(연간단가)설계변경내역서(2차) 2" xfId="10126"/>
    <cellStyle name="표_06-부대공_02-배수공_설계서" xfId="5847"/>
    <cellStyle name="표_06-부대공_02-배수공_설계서 2" xfId="10127"/>
    <cellStyle name="표_06-부대공_02-배수공_설계서_(0831)설변내역(태화관길)" xfId="5848"/>
    <cellStyle name="표_06-부대공_02-배수공_설계서_(0831)설변내역(태화관길) 2" xfId="10128"/>
    <cellStyle name="표_06-부대공_02-배수공_설계서_(0831)설변내역(태화관길)_2010년 이면도로 정비공사(연간단가)설계변경내역서(2차)" xfId="5849"/>
    <cellStyle name="표_06-부대공_02-배수공_설계서_(0831)설변내역(태화관길)_2010년 이면도로 정비공사(연간단가)설계변경내역서(2차) 2" xfId="10129"/>
    <cellStyle name="표_06-부대공_02-배수공_설계서_(0906)설변내역(낙원동1)" xfId="5850"/>
    <cellStyle name="표_06-부대공_02-배수공_설계서_(0906)설변내역(낙원동1) 2" xfId="10130"/>
    <cellStyle name="표_06-부대공_02-배수공_설계서_(0906)설변내역(낙원동1)_2010년 이면도로 정비공사(연간단가)설계변경내역서(2차)" xfId="5851"/>
    <cellStyle name="표_06-부대공_02-배수공_설계서_(0906)설변내역(낙원동1)_2010년 이면도로 정비공사(연간단가)설계변경내역서(2차) 2" xfId="10131"/>
    <cellStyle name="표_06-부대공_02-배수공_설계서_002설변내역(낙원동1-138)" xfId="5852"/>
    <cellStyle name="표_06-부대공_02-배수공_설계서_002설변내역(낙원동1-138) 2" xfId="10132"/>
    <cellStyle name="표_06-부대공_02-배수공_설계서_002설변내역(낙원동1-138)_2010년 이면도로 정비공사(연간단가)설계변경내역서(2차)" xfId="5853"/>
    <cellStyle name="표_06-부대공_02-배수공_설계서_002설변내역(낙원동1-138)_2010년 이면도로 정비공사(연간단가)설계변경내역서(2차) 2" xfId="10133"/>
    <cellStyle name="표_06-부대공_02-배수공_설계서_2010년 이면도로 정비공사(연간단가)설계변경내역서(2차)" xfId="5854"/>
    <cellStyle name="표_06-부대공_02-배수공_설계서_2010년 이면도로 정비공사(연간단가)설계변경내역서(2차) 2" xfId="10134"/>
    <cellStyle name="표_06-부대공_02-배수공_토공" xfId="3636"/>
    <cellStyle name="표_06-부대공_02-배수공_토공 2" xfId="10135"/>
    <cellStyle name="표_06-부대공_02-배수공_토공 2 2" xfId="10812"/>
    <cellStyle name="표_06-부대공_02-배수공_토공_2.중곡빗물펌프장토공" xfId="12434"/>
    <cellStyle name="표_06-부대공_02-배수공_토공_2.중곡빗물펌프장토공 2" xfId="12435"/>
    <cellStyle name="표_06-부대공_02-배수공_토공_세종대우회토공" xfId="12436"/>
    <cellStyle name="표_06-부대공_02-배수공_토공_세종대우회토공 2" xfId="12437"/>
    <cellStyle name="표_06-부대공_02-배수공_토공_오거리토공" xfId="12438"/>
    <cellStyle name="표_06-부대공_02-배수공_토공_오거리토공 2" xfId="12439"/>
    <cellStyle name="표_06-부대공_02-배수공_토공_중곡빗물펌프장토공" xfId="12440"/>
    <cellStyle name="표_06-부대공_02-배수공_토공_중곡빗물펌프장토공 2" xfId="12441"/>
    <cellStyle name="표_06-부대공_02-배수공_토공_중곡빗물펌프장토공1" xfId="12442"/>
    <cellStyle name="표_06-부대공_02-배수공_토공_중곡빗물펌프장토공1 2" xfId="12443"/>
    <cellStyle name="표_06-부대공_02-배수공_토공_중곡펌프장토공1" xfId="12444"/>
    <cellStyle name="표_06-부대공_02-배수공_토공_중곡펌프장토공1 2" xfId="12445"/>
    <cellStyle name="표_06-부대공_02-배수공_토공_천호대로남측준공수량(토공)" xfId="12446"/>
    <cellStyle name="표_06-부대공_02-배수공_토공_천호대로남측준공수량(토공) 2" xfId="12447"/>
    <cellStyle name="표_06-부대공_02-배수공_토공_한국화장품토공" xfId="12448"/>
    <cellStyle name="표_06-부대공_02-배수공_토공_한국화장품토공 2" xfId="12449"/>
    <cellStyle name="표_2.중곡빗물펌프장토공(BOX구간)" xfId="12450"/>
    <cellStyle name="표_2.중곡빗물펌프장토공(BOX구간) 2" xfId="12451"/>
    <cellStyle name="표_깨기수량(전농초교)" xfId="3637"/>
    <cellStyle name="표_깨기수량(전농초교) 2" xfId="10136"/>
    <cellStyle name="표_깨기수량(전농초교) 2 2" xfId="10813"/>
    <cellStyle name="표_깨기수량(전농초교)_1.토공및깨기수량(소의초교)" xfId="3638"/>
    <cellStyle name="표_깨기수량(전농초교)_1.토공및깨기수량(소의초교) 2" xfId="10137"/>
    <cellStyle name="표_깨기수량(전농초교)_1.토공및깨기수량(소의초교) 2 2" xfId="10814"/>
    <cellStyle name="표_깨기수량(전농초교)_2.칼라아스콘(소의초등)" xfId="3639"/>
    <cellStyle name="표_깨기수량(전농초교)_2.칼라아스콘(소의초등) 2" xfId="10138"/>
    <cellStyle name="표_깨기수량(전농초교)_2.칼라아스콘(소의초등) 2 2" xfId="10815"/>
    <cellStyle name="표_깨기수량(전농초교)_2.포장공(전농초교)" xfId="3640"/>
    <cellStyle name="표_깨기수량(전농초교)_2.포장공(전농초교) 2" xfId="10139"/>
    <cellStyle name="표_깨기수량(전농초교)_2.포장공(전농초교) 2 2" xfId="10816"/>
    <cellStyle name="표_깨기수량(전농초교)_3.부대공(소의초교)" xfId="3641"/>
    <cellStyle name="표_깨기수량(전농초교)_3.부대공(소의초교) 2" xfId="10140"/>
    <cellStyle name="표_깨기수량(전농초교)_3.부대공(소의초교) 2 2" xfId="10817"/>
    <cellStyle name="표_깨기수량(전농초교)_고원식포장" xfId="3642"/>
    <cellStyle name="표_깨기수량(전농초교)_고원식포장 2" xfId="10141"/>
    <cellStyle name="표_깨기수량(전농초교)_고원식포장 2 2" xfId="10818"/>
    <cellStyle name="표_부대공" xfId="3643"/>
    <cellStyle name="표_부대공 2" xfId="10142"/>
    <cellStyle name="표_부대공 2 2" xfId="10820"/>
    <cellStyle name="표_부대공 3" xfId="10143"/>
    <cellStyle name="표_부대공 3 2" xfId="10821"/>
    <cellStyle name="표_부대공 4" xfId="10819"/>
    <cellStyle name="표_부대공사" xfId="3644"/>
    <cellStyle name="표_부대공사 2" xfId="10144"/>
    <cellStyle name="표_부대공사 2 2" xfId="10823"/>
    <cellStyle name="표_부대공사 3" xfId="10145"/>
    <cellStyle name="표_부대공사 3 2" xfId="10824"/>
    <cellStyle name="표_부대공사 4" xfId="10822"/>
    <cellStyle name="표_부대공사단위수량" xfId="3645"/>
    <cellStyle name="표_부대공사단위수량 2" xfId="10146"/>
    <cellStyle name="표_부대공사단위수량 2 2" xfId="10826"/>
    <cellStyle name="표_부대공사단위수량 3" xfId="10147"/>
    <cellStyle name="표_부대공사단위수량 3 2" xfId="10827"/>
    <cellStyle name="표_부대공사단위수량 4" xfId="10825"/>
    <cellStyle name="표_산성교 성능개선 수량산출서_09.01.16" xfId="3646"/>
    <cellStyle name="표_산성교 성능개선 수량산출서_09.01.16 2" xfId="10148"/>
    <cellStyle name="표_산성교 성능개선 수량산출서_09.01.16 2 2" xfId="10828"/>
    <cellStyle name="표_설계서(갑지)0223" xfId="5855"/>
    <cellStyle name="표_설계서(갑지)0223 2" xfId="10149"/>
    <cellStyle name="표_수량산출서(수정)" xfId="3647"/>
    <cellStyle name="표_수량산출서(수정) 2" xfId="10150"/>
    <cellStyle name="표_수량산출서(수정) 2 2" xfId="10829"/>
    <cellStyle name="표_수량산출서(수정)_01.토공및구조물깨기" xfId="3648"/>
    <cellStyle name="표_수량산출서(수정)_01.토공및구조물깨기 2" xfId="10151"/>
    <cellStyle name="표_수량산출서(수정)_01.토공및구조물깨기 2 2" xfId="10830"/>
    <cellStyle name="표_수량산출서(수정)_01-토공_02-배수공" xfId="3649"/>
    <cellStyle name="표_수량산출서(수정)_01-토공_02-배수공 2" xfId="5856"/>
    <cellStyle name="표_수량산출서(수정)_01-토공_02-배수공 2 2" xfId="10153"/>
    <cellStyle name="표_수량산출서(수정)_01-토공_02-배수공 3" xfId="10152"/>
    <cellStyle name="표_수량산출서(수정)_01-토공_02-배수공 4" xfId="10831"/>
    <cellStyle name="표_수량산출서(수정)_01-토공_02-배수공_(0831)설변내역(태화관길)" xfId="5857"/>
    <cellStyle name="표_수량산출서(수정)_01-토공_02-배수공_(0831)설변내역(태화관길) 2" xfId="10154"/>
    <cellStyle name="표_수량산출서(수정)_01-토공_02-배수공_(0831)설변내역(태화관길)_2010년 이면도로 정비공사(연간단가)설계변경내역서(2차)" xfId="5858"/>
    <cellStyle name="표_수량산출서(수정)_01-토공_02-배수공_(0831)설변내역(태화관길)_2010년 이면도로 정비공사(연간단가)설계변경내역서(2차) 2" xfId="10155"/>
    <cellStyle name="표_수량산출서(수정)_01-토공_02-배수공_(0906)설변내역(낙원동1)" xfId="5859"/>
    <cellStyle name="표_수량산출서(수정)_01-토공_02-배수공_(0906)설변내역(낙원동1) 2" xfId="10156"/>
    <cellStyle name="표_수량산출서(수정)_01-토공_02-배수공_(0906)설변내역(낙원동1)_2010년 이면도로 정비공사(연간단가)설계변경내역서(2차)" xfId="5860"/>
    <cellStyle name="표_수량산출서(수정)_01-토공_02-배수공_(0906)설변내역(낙원동1)_2010년 이면도로 정비공사(연간단가)설계변경내역서(2차) 2" xfId="10157"/>
    <cellStyle name="표_수량산출서(수정)_01-토공_02-배수공_002설변내역(낙원동1-138)" xfId="5861"/>
    <cellStyle name="표_수량산출서(수정)_01-토공_02-배수공_002설변내역(낙원동1-138) 2" xfId="10158"/>
    <cellStyle name="표_수량산출서(수정)_01-토공_02-배수공_002설변내역(낙원동1-138)_2010년 이면도로 정비공사(연간단가)설계변경내역서(2차)" xfId="5862"/>
    <cellStyle name="표_수량산출서(수정)_01-토공_02-배수공_002설변내역(낙원동1-138)_2010년 이면도로 정비공사(연간단가)설계변경내역서(2차) 2" xfId="10159"/>
    <cellStyle name="표_수량산출서(수정)_01-토공_02-배수공_2.중곡빗물펌프장토공(BOX구간)" xfId="12452"/>
    <cellStyle name="표_수량산출서(수정)_01-토공_02-배수공_2.중곡빗물펌프장토공(BOX구간) 2" xfId="12453"/>
    <cellStyle name="표_수량산출서(수정)_01-토공_02-배수공_2010년 이면도로 정비공사(연간단가)설계변경내역서(2차)" xfId="5863"/>
    <cellStyle name="표_수량산출서(수정)_01-토공_02-배수공_2010년 이면도로 정비공사(연간단가)설계변경내역서(2차) 2" xfId="10160"/>
    <cellStyle name="표_수량산출서(수정)_01-토공_02-배수공_남측토공" xfId="12454"/>
    <cellStyle name="표_수량산출서(수정)_01-토공_02-배수공_남측토공 2" xfId="12455"/>
    <cellStyle name="표_수량산출서(수정)_01-토공_02-배수공_남측토공_2.중곡빗물펌프장토공" xfId="12456"/>
    <cellStyle name="표_수량산출서(수정)_01-토공_02-배수공_남측토공_2.중곡빗물펌프장토공 2" xfId="12457"/>
    <cellStyle name="표_수량산출서(수정)_01-토공_02-배수공_남측토공_천호대로남측준공수량(토공)" xfId="12458"/>
    <cellStyle name="표_수량산출서(수정)_01-토공_02-배수공_남측토공_천호대로남측준공수량(토공) 2" xfId="12459"/>
    <cellStyle name="표_수량산출서(수정)_01-토공_02-배수공_내역서(상도동159번지,김주성)" xfId="5864"/>
    <cellStyle name="표_수량산출서(수정)_01-토공_02-배수공_내역서(상도동159번지,김주성) 2" xfId="10161"/>
    <cellStyle name="표_수량산출서(수정)_01-토공_02-배수공_내역서(상도동159번지,김주성)_(0831)설변내역(태화관길)" xfId="5865"/>
    <cellStyle name="표_수량산출서(수정)_01-토공_02-배수공_내역서(상도동159번지,김주성)_(0831)설변내역(태화관길) 2" xfId="10162"/>
    <cellStyle name="표_수량산출서(수정)_01-토공_02-배수공_내역서(상도동159번지,김주성)_(0831)설변내역(태화관길)_2010년 이면도로 정비공사(연간단가)설계변경내역서(2차)" xfId="5866"/>
    <cellStyle name="표_수량산출서(수정)_01-토공_02-배수공_내역서(상도동159번지,김주성)_(0831)설변내역(태화관길)_2010년 이면도로 정비공사(연간단가)설계변경내역서(2차) 2" xfId="10163"/>
    <cellStyle name="표_수량산출서(수정)_01-토공_02-배수공_내역서(상도동159번지,김주성)_(0906)설변내역(낙원동1)" xfId="5867"/>
    <cellStyle name="표_수량산출서(수정)_01-토공_02-배수공_내역서(상도동159번지,김주성)_(0906)설변내역(낙원동1) 2" xfId="10164"/>
    <cellStyle name="표_수량산출서(수정)_01-토공_02-배수공_내역서(상도동159번지,김주성)_(0906)설변내역(낙원동1)_2010년 이면도로 정비공사(연간단가)설계변경내역서(2차)" xfId="5868"/>
    <cellStyle name="표_수량산출서(수정)_01-토공_02-배수공_내역서(상도동159번지,김주성)_(0906)설변내역(낙원동1)_2010년 이면도로 정비공사(연간단가)설계변경내역서(2차) 2" xfId="10165"/>
    <cellStyle name="표_수량산출서(수정)_01-토공_02-배수공_내역서(상도동159번지,김주성)_002설변내역(낙원동1-138)" xfId="5869"/>
    <cellStyle name="표_수량산출서(수정)_01-토공_02-배수공_내역서(상도동159번지,김주성)_002설변내역(낙원동1-138) 2" xfId="10166"/>
    <cellStyle name="표_수량산출서(수정)_01-토공_02-배수공_내역서(상도동159번지,김주성)_002설변내역(낙원동1-138)_2010년 이면도로 정비공사(연간단가)설계변경내역서(2차)" xfId="5870"/>
    <cellStyle name="표_수량산출서(수정)_01-토공_02-배수공_내역서(상도동159번지,김주성)_002설변내역(낙원동1-138)_2010년 이면도로 정비공사(연간단가)설계변경내역서(2차) 2" xfId="10167"/>
    <cellStyle name="표_수량산출서(수정)_01-토공_02-배수공_내역서(상도동159번지,김주성)_2010년 이면도로 정비공사(연간단가)설계변경내역서(2차)" xfId="5871"/>
    <cellStyle name="표_수량산출서(수정)_01-토공_02-배수공_내역서(상도동159번지,김주성)_2010년 이면도로 정비공사(연간단가)설계변경내역서(2차) 2" xfId="10168"/>
    <cellStyle name="표_수량산출서(수정)_01-토공_02-배수공_설계서" xfId="5872"/>
    <cellStyle name="표_수량산출서(수정)_01-토공_02-배수공_설계서 2" xfId="10169"/>
    <cellStyle name="표_수량산출서(수정)_01-토공_02-배수공_설계서_(0831)설변내역(태화관길)" xfId="5873"/>
    <cellStyle name="표_수량산출서(수정)_01-토공_02-배수공_설계서_(0831)설변내역(태화관길) 2" xfId="10170"/>
    <cellStyle name="표_수량산출서(수정)_01-토공_02-배수공_설계서_(0831)설변내역(태화관길)_2010년 이면도로 정비공사(연간단가)설계변경내역서(2차)" xfId="5874"/>
    <cellStyle name="표_수량산출서(수정)_01-토공_02-배수공_설계서_(0831)설변내역(태화관길)_2010년 이면도로 정비공사(연간단가)설계변경내역서(2차) 2" xfId="10171"/>
    <cellStyle name="표_수량산출서(수정)_01-토공_02-배수공_설계서_(0906)설변내역(낙원동1)" xfId="5875"/>
    <cellStyle name="표_수량산출서(수정)_01-토공_02-배수공_설계서_(0906)설변내역(낙원동1) 2" xfId="10172"/>
    <cellStyle name="표_수량산출서(수정)_01-토공_02-배수공_설계서_(0906)설변내역(낙원동1)_2010년 이면도로 정비공사(연간단가)설계변경내역서(2차)" xfId="5876"/>
    <cellStyle name="표_수량산출서(수정)_01-토공_02-배수공_설계서_(0906)설변내역(낙원동1)_2010년 이면도로 정비공사(연간단가)설계변경내역서(2차) 2" xfId="10173"/>
    <cellStyle name="표_수량산출서(수정)_01-토공_02-배수공_설계서_002설변내역(낙원동1-138)" xfId="5877"/>
    <cellStyle name="표_수량산출서(수정)_01-토공_02-배수공_설계서_002설변내역(낙원동1-138) 2" xfId="10174"/>
    <cellStyle name="표_수량산출서(수정)_01-토공_02-배수공_설계서_002설변내역(낙원동1-138)_2010년 이면도로 정비공사(연간단가)설계변경내역서(2차)" xfId="5878"/>
    <cellStyle name="표_수량산출서(수정)_01-토공_02-배수공_설계서_002설변내역(낙원동1-138)_2010년 이면도로 정비공사(연간단가)설계변경내역서(2차) 2" xfId="10175"/>
    <cellStyle name="표_수량산출서(수정)_01-토공_02-배수공_설계서_2010년 이면도로 정비공사(연간단가)설계변경내역서(2차)" xfId="5879"/>
    <cellStyle name="표_수량산출서(수정)_01-토공_02-배수공_설계서_2010년 이면도로 정비공사(연간단가)설계변경내역서(2차) 2" xfId="10176"/>
    <cellStyle name="표_수량산출서(수정)_01-토공_02-배수공_토공" xfId="3650"/>
    <cellStyle name="표_수량산출서(수정)_01-토공_02-배수공_토공 2" xfId="10177"/>
    <cellStyle name="표_수량산출서(수정)_01-토공_02-배수공_토공 2 2" xfId="10832"/>
    <cellStyle name="표_수량산출서(수정)_01-토공_02-배수공_토공_2.중곡빗물펌프장토공" xfId="12460"/>
    <cellStyle name="표_수량산출서(수정)_01-토공_02-배수공_토공_2.중곡빗물펌프장토공 2" xfId="12461"/>
    <cellStyle name="표_수량산출서(수정)_01-토공_02-배수공_토공_세종대우회토공" xfId="12462"/>
    <cellStyle name="표_수량산출서(수정)_01-토공_02-배수공_토공_세종대우회토공 2" xfId="12463"/>
    <cellStyle name="표_수량산출서(수정)_01-토공_02-배수공_토공_오거리토공" xfId="12464"/>
    <cellStyle name="표_수량산출서(수정)_01-토공_02-배수공_토공_오거리토공 2" xfId="12465"/>
    <cellStyle name="표_수량산출서(수정)_01-토공_02-배수공_토공_중곡빗물펌프장토공" xfId="12466"/>
    <cellStyle name="표_수량산출서(수정)_01-토공_02-배수공_토공_중곡빗물펌프장토공 2" xfId="12467"/>
    <cellStyle name="표_수량산출서(수정)_01-토공_02-배수공_토공_중곡빗물펌프장토공1" xfId="12468"/>
    <cellStyle name="표_수량산출서(수정)_01-토공_02-배수공_토공_중곡빗물펌프장토공1 2" xfId="12469"/>
    <cellStyle name="표_수량산출서(수정)_01-토공_02-배수공_토공_중곡펌프장토공1" xfId="12470"/>
    <cellStyle name="표_수량산출서(수정)_01-토공_02-배수공_토공_중곡펌프장토공1 2" xfId="12471"/>
    <cellStyle name="표_수량산출서(수정)_01-토공_02-배수공_토공_천호대로남측준공수량(토공)" xfId="12472"/>
    <cellStyle name="표_수량산출서(수정)_01-토공_02-배수공_토공_천호대로남측준공수량(토공) 2" xfId="12473"/>
    <cellStyle name="표_수량산출서(수정)_01-토공_02-배수공_토공_한국화장품토공" xfId="12474"/>
    <cellStyle name="표_수량산출서(수정)_01-토공_02-배수공_토공_한국화장품토공 2" xfId="12475"/>
    <cellStyle name="표_수량산출서(수정)_02-배수공" xfId="3651"/>
    <cellStyle name="표_수량산출서(수정)_02-배수공 2" xfId="5880"/>
    <cellStyle name="표_수량산출서(수정)_02-배수공 2 2" xfId="10179"/>
    <cellStyle name="표_수량산출서(수정)_02-배수공 3" xfId="10178"/>
    <cellStyle name="표_수량산출서(수정)_02-배수공 4" xfId="10833"/>
    <cellStyle name="표_수량산출서(수정)_02-배수공_(0831)설변내역(태화관길)" xfId="5881"/>
    <cellStyle name="표_수량산출서(수정)_02-배수공_(0831)설변내역(태화관길) 2" xfId="10180"/>
    <cellStyle name="표_수량산출서(수정)_02-배수공_(0831)설변내역(태화관길)_2010년 이면도로 정비공사(연간단가)설계변경내역서(2차)" xfId="5882"/>
    <cellStyle name="표_수량산출서(수정)_02-배수공_(0831)설변내역(태화관길)_2010년 이면도로 정비공사(연간단가)설계변경내역서(2차) 2" xfId="10181"/>
    <cellStyle name="표_수량산출서(수정)_02-배수공_(0906)설변내역(낙원동1)" xfId="5883"/>
    <cellStyle name="표_수량산출서(수정)_02-배수공_(0906)설변내역(낙원동1) 2" xfId="10182"/>
    <cellStyle name="표_수량산출서(수정)_02-배수공_(0906)설변내역(낙원동1)_2010년 이면도로 정비공사(연간단가)설계변경내역서(2차)" xfId="5884"/>
    <cellStyle name="표_수량산출서(수정)_02-배수공_(0906)설변내역(낙원동1)_2010년 이면도로 정비공사(연간단가)설계변경내역서(2차) 2" xfId="10183"/>
    <cellStyle name="표_수량산출서(수정)_02-배수공_002설변내역(낙원동1-138)" xfId="5885"/>
    <cellStyle name="표_수량산출서(수정)_02-배수공_002설변내역(낙원동1-138) 2" xfId="10184"/>
    <cellStyle name="표_수량산출서(수정)_02-배수공_002설변내역(낙원동1-138)_2010년 이면도로 정비공사(연간단가)설계변경내역서(2차)" xfId="5886"/>
    <cellStyle name="표_수량산출서(수정)_02-배수공_002설변내역(낙원동1-138)_2010년 이면도로 정비공사(연간단가)설계변경내역서(2차) 2" xfId="10185"/>
    <cellStyle name="표_수량산출서(수정)_02-배수공_02-반중력식옹벽" xfId="3652"/>
    <cellStyle name="표_수량산출서(수정)_02-배수공_02-반중력식옹벽 2" xfId="5887"/>
    <cellStyle name="표_수량산출서(수정)_02-배수공_02-반중력식옹벽 2 2" xfId="10187"/>
    <cellStyle name="표_수량산출서(수정)_02-배수공_02-반중력식옹벽 3" xfId="10186"/>
    <cellStyle name="표_수량산출서(수정)_02-배수공_02-반중력식옹벽 4" xfId="10834"/>
    <cellStyle name="표_수량산출서(수정)_02-배수공_02-반중력식옹벽_(0831)설변내역(태화관길)" xfId="5888"/>
    <cellStyle name="표_수량산출서(수정)_02-배수공_02-반중력식옹벽_(0831)설변내역(태화관길) 2" xfId="10188"/>
    <cellStyle name="표_수량산출서(수정)_02-배수공_02-반중력식옹벽_(0831)설변내역(태화관길)_2010년 이면도로 정비공사(연간단가)설계변경내역서(2차)" xfId="5889"/>
    <cellStyle name="표_수량산출서(수정)_02-배수공_02-반중력식옹벽_(0831)설변내역(태화관길)_2010년 이면도로 정비공사(연간단가)설계변경내역서(2차) 2" xfId="10189"/>
    <cellStyle name="표_수량산출서(수정)_02-배수공_02-반중력식옹벽_(0906)설변내역(낙원동1)" xfId="5890"/>
    <cellStyle name="표_수량산출서(수정)_02-배수공_02-반중력식옹벽_(0906)설변내역(낙원동1) 2" xfId="10190"/>
    <cellStyle name="표_수량산출서(수정)_02-배수공_02-반중력식옹벽_(0906)설변내역(낙원동1)_2010년 이면도로 정비공사(연간단가)설계변경내역서(2차)" xfId="5891"/>
    <cellStyle name="표_수량산출서(수정)_02-배수공_02-반중력식옹벽_(0906)설변내역(낙원동1)_2010년 이면도로 정비공사(연간단가)설계변경내역서(2차) 2" xfId="10191"/>
    <cellStyle name="표_수량산출서(수정)_02-배수공_02-반중력식옹벽_002설변내역(낙원동1-138)" xfId="5892"/>
    <cellStyle name="표_수량산출서(수정)_02-배수공_02-반중력식옹벽_002설변내역(낙원동1-138) 2" xfId="10192"/>
    <cellStyle name="표_수량산출서(수정)_02-배수공_02-반중력식옹벽_002설변내역(낙원동1-138)_2010년 이면도로 정비공사(연간단가)설계변경내역서(2차)" xfId="5893"/>
    <cellStyle name="표_수량산출서(수정)_02-배수공_02-반중력식옹벽_002설변내역(낙원동1-138)_2010년 이면도로 정비공사(연간단가)설계변경내역서(2차) 2" xfId="10193"/>
    <cellStyle name="표_수량산출서(수정)_02-배수공_02-반중력식옹벽_2.중곡빗물펌프장토공(BOX구간)" xfId="12476"/>
    <cellStyle name="표_수량산출서(수정)_02-배수공_02-반중력식옹벽_2.중곡빗물펌프장토공(BOX구간) 2" xfId="12477"/>
    <cellStyle name="표_수량산출서(수정)_02-배수공_02-반중력식옹벽_2010년 이면도로 정비공사(연간단가)설계변경내역서(2차)" xfId="5894"/>
    <cellStyle name="표_수량산출서(수정)_02-배수공_02-반중력식옹벽_2010년 이면도로 정비공사(연간단가)설계변경내역서(2차) 2" xfId="10194"/>
    <cellStyle name="표_수량산출서(수정)_02-배수공_02-반중력식옹벽_남측토공" xfId="12478"/>
    <cellStyle name="표_수량산출서(수정)_02-배수공_02-반중력식옹벽_남측토공 2" xfId="12479"/>
    <cellStyle name="표_수량산출서(수정)_02-배수공_02-반중력식옹벽_남측토공_2.중곡빗물펌프장토공" xfId="12480"/>
    <cellStyle name="표_수량산출서(수정)_02-배수공_02-반중력식옹벽_남측토공_2.중곡빗물펌프장토공 2" xfId="12481"/>
    <cellStyle name="표_수량산출서(수정)_02-배수공_02-반중력식옹벽_남측토공_천호대로남측준공수량(토공)" xfId="12482"/>
    <cellStyle name="표_수량산출서(수정)_02-배수공_02-반중력식옹벽_남측토공_천호대로남측준공수량(토공) 2" xfId="12483"/>
    <cellStyle name="표_수량산출서(수정)_02-배수공_02-반중력식옹벽_내역서(상도동159번지,김주성)" xfId="5895"/>
    <cellStyle name="표_수량산출서(수정)_02-배수공_02-반중력식옹벽_내역서(상도동159번지,김주성) 2" xfId="10195"/>
    <cellStyle name="표_수량산출서(수정)_02-배수공_02-반중력식옹벽_내역서(상도동159번지,김주성)_(0831)설변내역(태화관길)" xfId="5896"/>
    <cellStyle name="표_수량산출서(수정)_02-배수공_02-반중력식옹벽_내역서(상도동159번지,김주성)_(0831)설변내역(태화관길) 2" xfId="10196"/>
    <cellStyle name="표_수량산출서(수정)_02-배수공_02-반중력식옹벽_내역서(상도동159번지,김주성)_(0831)설변내역(태화관길)_2010년 이면도로 정비공사(연간단가)설계변경내역서(2차)" xfId="5897"/>
    <cellStyle name="표_수량산출서(수정)_02-배수공_02-반중력식옹벽_내역서(상도동159번지,김주성)_(0831)설변내역(태화관길)_2010년 이면도로 정비공사(연간단가)설계변경내역서(2차) 2" xfId="10197"/>
    <cellStyle name="표_수량산출서(수정)_02-배수공_02-반중력식옹벽_내역서(상도동159번지,김주성)_(0906)설변내역(낙원동1)" xfId="5898"/>
    <cellStyle name="표_수량산출서(수정)_02-배수공_02-반중력식옹벽_내역서(상도동159번지,김주성)_(0906)설변내역(낙원동1) 2" xfId="10198"/>
    <cellStyle name="표_수량산출서(수정)_02-배수공_02-반중력식옹벽_내역서(상도동159번지,김주성)_(0906)설변내역(낙원동1)_2010년 이면도로 정비공사(연간단가)설계변경내역서(2차)" xfId="5899"/>
    <cellStyle name="표_수량산출서(수정)_02-배수공_02-반중력식옹벽_내역서(상도동159번지,김주성)_(0906)설변내역(낙원동1)_2010년 이면도로 정비공사(연간단가)설계변경내역서(2차) 2" xfId="10199"/>
    <cellStyle name="표_수량산출서(수정)_02-배수공_02-반중력식옹벽_내역서(상도동159번지,김주성)_002설변내역(낙원동1-138)" xfId="5900"/>
    <cellStyle name="표_수량산출서(수정)_02-배수공_02-반중력식옹벽_내역서(상도동159번지,김주성)_002설변내역(낙원동1-138) 2" xfId="10200"/>
    <cellStyle name="표_수량산출서(수정)_02-배수공_02-반중력식옹벽_내역서(상도동159번지,김주성)_002설변내역(낙원동1-138)_2010년 이면도로 정비공사(연간단가)설계변경내역서(2차)" xfId="5901"/>
    <cellStyle name="표_수량산출서(수정)_02-배수공_02-반중력식옹벽_내역서(상도동159번지,김주성)_002설변내역(낙원동1-138)_2010년 이면도로 정비공사(연간단가)설계변경내역서(2차) 2" xfId="10201"/>
    <cellStyle name="표_수량산출서(수정)_02-배수공_02-반중력식옹벽_내역서(상도동159번지,김주성)_2010년 이면도로 정비공사(연간단가)설계변경내역서(2차)" xfId="5902"/>
    <cellStyle name="표_수량산출서(수정)_02-배수공_02-반중력식옹벽_내역서(상도동159번지,김주성)_2010년 이면도로 정비공사(연간단가)설계변경내역서(2차) 2" xfId="10202"/>
    <cellStyle name="표_수량산출서(수정)_02-배수공_02-반중력식옹벽_설계서" xfId="5903"/>
    <cellStyle name="표_수량산출서(수정)_02-배수공_02-반중력식옹벽_설계서 2" xfId="10203"/>
    <cellStyle name="표_수량산출서(수정)_02-배수공_02-반중력식옹벽_설계서_(0831)설변내역(태화관길)" xfId="5904"/>
    <cellStyle name="표_수량산출서(수정)_02-배수공_02-반중력식옹벽_설계서_(0831)설변내역(태화관길) 2" xfId="10204"/>
    <cellStyle name="표_수량산출서(수정)_02-배수공_02-반중력식옹벽_설계서_(0831)설변내역(태화관길)_2010년 이면도로 정비공사(연간단가)설계변경내역서(2차)" xfId="5905"/>
    <cellStyle name="표_수량산출서(수정)_02-배수공_02-반중력식옹벽_설계서_(0831)설변내역(태화관길)_2010년 이면도로 정비공사(연간단가)설계변경내역서(2차) 2" xfId="10205"/>
    <cellStyle name="표_수량산출서(수정)_02-배수공_02-반중력식옹벽_설계서_(0906)설변내역(낙원동1)" xfId="5906"/>
    <cellStyle name="표_수량산출서(수정)_02-배수공_02-반중력식옹벽_설계서_(0906)설변내역(낙원동1) 2" xfId="10206"/>
    <cellStyle name="표_수량산출서(수정)_02-배수공_02-반중력식옹벽_설계서_(0906)설변내역(낙원동1)_2010년 이면도로 정비공사(연간단가)설계변경내역서(2차)" xfId="5907"/>
    <cellStyle name="표_수량산출서(수정)_02-배수공_02-반중력식옹벽_설계서_(0906)설변내역(낙원동1)_2010년 이면도로 정비공사(연간단가)설계변경내역서(2차) 2" xfId="10207"/>
    <cellStyle name="표_수량산출서(수정)_02-배수공_02-반중력식옹벽_설계서_002설변내역(낙원동1-138)" xfId="5908"/>
    <cellStyle name="표_수량산출서(수정)_02-배수공_02-반중력식옹벽_설계서_002설변내역(낙원동1-138) 2" xfId="10208"/>
    <cellStyle name="표_수량산출서(수정)_02-배수공_02-반중력식옹벽_설계서_002설변내역(낙원동1-138)_2010년 이면도로 정비공사(연간단가)설계변경내역서(2차)" xfId="5909"/>
    <cellStyle name="표_수량산출서(수정)_02-배수공_02-반중력식옹벽_설계서_002설변내역(낙원동1-138)_2010년 이면도로 정비공사(연간단가)설계변경내역서(2차) 2" xfId="10209"/>
    <cellStyle name="표_수량산출서(수정)_02-배수공_02-반중력식옹벽_설계서_2010년 이면도로 정비공사(연간단가)설계변경내역서(2차)" xfId="5910"/>
    <cellStyle name="표_수량산출서(수정)_02-배수공_02-반중력식옹벽_설계서_2010년 이면도로 정비공사(연간단가)설계변경내역서(2차) 2" xfId="10210"/>
    <cellStyle name="표_수량산출서(수정)_02-배수공_02-반중력식옹벽_토공" xfId="3653"/>
    <cellStyle name="표_수량산출서(수정)_02-배수공_02-반중력식옹벽_토공 2" xfId="10211"/>
    <cellStyle name="표_수량산출서(수정)_02-배수공_02-반중력식옹벽_토공 2 2" xfId="10835"/>
    <cellStyle name="표_수량산출서(수정)_02-배수공_02-반중력식옹벽_토공_2.중곡빗물펌프장토공" xfId="12484"/>
    <cellStyle name="표_수량산출서(수정)_02-배수공_02-반중력식옹벽_토공_2.중곡빗물펌프장토공 2" xfId="12485"/>
    <cellStyle name="표_수량산출서(수정)_02-배수공_02-반중력식옹벽_토공_세종대우회토공" xfId="12486"/>
    <cellStyle name="표_수량산출서(수정)_02-배수공_02-반중력식옹벽_토공_세종대우회토공 2" xfId="12487"/>
    <cellStyle name="표_수량산출서(수정)_02-배수공_02-반중력식옹벽_토공_오거리토공" xfId="12488"/>
    <cellStyle name="표_수량산출서(수정)_02-배수공_02-반중력식옹벽_토공_오거리토공 2" xfId="12489"/>
    <cellStyle name="표_수량산출서(수정)_02-배수공_02-반중력식옹벽_토공_중곡빗물펌프장토공" xfId="12490"/>
    <cellStyle name="표_수량산출서(수정)_02-배수공_02-반중력식옹벽_토공_중곡빗물펌프장토공 2" xfId="12491"/>
    <cellStyle name="표_수량산출서(수정)_02-배수공_02-반중력식옹벽_토공_중곡빗물펌프장토공1" xfId="12492"/>
    <cellStyle name="표_수량산출서(수정)_02-배수공_02-반중력식옹벽_토공_중곡빗물펌프장토공1 2" xfId="12493"/>
    <cellStyle name="표_수량산출서(수정)_02-배수공_02-반중력식옹벽_토공_중곡펌프장토공1" xfId="12494"/>
    <cellStyle name="표_수량산출서(수정)_02-배수공_02-반중력식옹벽_토공_중곡펌프장토공1 2" xfId="12495"/>
    <cellStyle name="표_수량산출서(수정)_02-배수공_02-반중력식옹벽_토공_천호대로남측준공수량(토공)" xfId="12496"/>
    <cellStyle name="표_수량산출서(수정)_02-배수공_02-반중력식옹벽_토공_천호대로남측준공수량(토공) 2" xfId="12497"/>
    <cellStyle name="표_수량산출서(수정)_02-배수공_02-반중력식옹벽_토공_한국화장품토공" xfId="12498"/>
    <cellStyle name="표_수량산출서(수정)_02-배수공_02-반중력식옹벽_토공_한국화장품토공 2" xfId="12499"/>
    <cellStyle name="표_수량산출서(수정)_02-배수공_02-배수공" xfId="3654"/>
    <cellStyle name="표_수량산출서(수정)_02-배수공_02-배수공 2" xfId="5911"/>
    <cellStyle name="표_수량산출서(수정)_02-배수공_02-배수공 2 2" xfId="10213"/>
    <cellStyle name="표_수량산출서(수정)_02-배수공_02-배수공 3" xfId="10212"/>
    <cellStyle name="표_수량산출서(수정)_02-배수공_02-배수공 4" xfId="10836"/>
    <cellStyle name="표_수량산출서(수정)_02-배수공_02-배수공_(0831)설변내역(태화관길)" xfId="5912"/>
    <cellStyle name="표_수량산출서(수정)_02-배수공_02-배수공_(0831)설변내역(태화관길) 2" xfId="10214"/>
    <cellStyle name="표_수량산출서(수정)_02-배수공_02-배수공_(0831)설변내역(태화관길)_2010년 이면도로 정비공사(연간단가)설계변경내역서(2차)" xfId="5913"/>
    <cellStyle name="표_수량산출서(수정)_02-배수공_02-배수공_(0831)설변내역(태화관길)_2010년 이면도로 정비공사(연간단가)설계변경내역서(2차) 2" xfId="10215"/>
    <cellStyle name="표_수량산출서(수정)_02-배수공_02-배수공_(0906)설변내역(낙원동1)" xfId="5914"/>
    <cellStyle name="표_수량산출서(수정)_02-배수공_02-배수공_(0906)설변내역(낙원동1) 2" xfId="10216"/>
    <cellStyle name="표_수량산출서(수정)_02-배수공_02-배수공_(0906)설변내역(낙원동1)_2010년 이면도로 정비공사(연간단가)설계변경내역서(2차)" xfId="5915"/>
    <cellStyle name="표_수량산출서(수정)_02-배수공_02-배수공_(0906)설변내역(낙원동1)_2010년 이면도로 정비공사(연간단가)설계변경내역서(2차) 2" xfId="10217"/>
    <cellStyle name="표_수량산출서(수정)_02-배수공_02-배수공_002설변내역(낙원동1-138)" xfId="5916"/>
    <cellStyle name="표_수량산출서(수정)_02-배수공_02-배수공_002설변내역(낙원동1-138) 2" xfId="10218"/>
    <cellStyle name="표_수량산출서(수정)_02-배수공_02-배수공_002설변내역(낙원동1-138)_2010년 이면도로 정비공사(연간단가)설계변경내역서(2차)" xfId="5917"/>
    <cellStyle name="표_수량산출서(수정)_02-배수공_02-배수공_002설변내역(낙원동1-138)_2010년 이면도로 정비공사(연간단가)설계변경내역서(2차) 2" xfId="10219"/>
    <cellStyle name="표_수량산출서(수정)_02-배수공_02-배수공_2.중곡빗물펌프장토공(BOX구간)" xfId="12500"/>
    <cellStyle name="표_수량산출서(수정)_02-배수공_02-배수공_2.중곡빗물펌프장토공(BOX구간) 2" xfId="12501"/>
    <cellStyle name="표_수량산출서(수정)_02-배수공_02-배수공_2010년 이면도로 정비공사(연간단가)설계변경내역서(2차)" xfId="5918"/>
    <cellStyle name="표_수량산출서(수정)_02-배수공_02-배수공_2010년 이면도로 정비공사(연간단가)설계변경내역서(2차) 2" xfId="10220"/>
    <cellStyle name="표_수량산출서(수정)_02-배수공_02-배수공_남측토공" xfId="12502"/>
    <cellStyle name="표_수량산출서(수정)_02-배수공_02-배수공_남측토공 2" xfId="12503"/>
    <cellStyle name="표_수량산출서(수정)_02-배수공_02-배수공_남측토공_2.중곡빗물펌프장토공" xfId="12504"/>
    <cellStyle name="표_수량산출서(수정)_02-배수공_02-배수공_남측토공_2.중곡빗물펌프장토공 2" xfId="12505"/>
    <cellStyle name="표_수량산출서(수정)_02-배수공_02-배수공_남측토공_천호대로남측준공수량(토공)" xfId="12506"/>
    <cellStyle name="표_수량산출서(수정)_02-배수공_02-배수공_남측토공_천호대로남측준공수량(토공) 2" xfId="12507"/>
    <cellStyle name="표_수량산출서(수정)_02-배수공_02-배수공_내역서(상도동159번지,김주성)" xfId="5919"/>
    <cellStyle name="표_수량산출서(수정)_02-배수공_02-배수공_내역서(상도동159번지,김주성) 2" xfId="10221"/>
    <cellStyle name="표_수량산출서(수정)_02-배수공_02-배수공_내역서(상도동159번지,김주성)_(0831)설변내역(태화관길)" xfId="5920"/>
    <cellStyle name="표_수량산출서(수정)_02-배수공_02-배수공_내역서(상도동159번지,김주성)_(0831)설변내역(태화관길) 2" xfId="10222"/>
    <cellStyle name="표_수량산출서(수정)_02-배수공_02-배수공_내역서(상도동159번지,김주성)_(0831)설변내역(태화관길)_2010년 이면도로 정비공사(연간단가)설계변경내역서(2차)" xfId="5921"/>
    <cellStyle name="표_수량산출서(수정)_02-배수공_02-배수공_내역서(상도동159번지,김주성)_(0831)설변내역(태화관길)_2010년 이면도로 정비공사(연간단가)설계변경내역서(2차) 2" xfId="10223"/>
    <cellStyle name="표_수량산출서(수정)_02-배수공_02-배수공_내역서(상도동159번지,김주성)_(0906)설변내역(낙원동1)" xfId="5922"/>
    <cellStyle name="표_수량산출서(수정)_02-배수공_02-배수공_내역서(상도동159번지,김주성)_(0906)설변내역(낙원동1) 2" xfId="10224"/>
    <cellStyle name="표_수량산출서(수정)_02-배수공_02-배수공_내역서(상도동159번지,김주성)_(0906)설변내역(낙원동1)_2010년 이면도로 정비공사(연간단가)설계변경내역서(2차)" xfId="5923"/>
    <cellStyle name="표_수량산출서(수정)_02-배수공_02-배수공_내역서(상도동159번지,김주성)_(0906)설변내역(낙원동1)_2010년 이면도로 정비공사(연간단가)설계변경내역서(2차) 2" xfId="10225"/>
    <cellStyle name="표_수량산출서(수정)_02-배수공_02-배수공_내역서(상도동159번지,김주성)_002설변내역(낙원동1-138)" xfId="5924"/>
    <cellStyle name="표_수량산출서(수정)_02-배수공_02-배수공_내역서(상도동159번지,김주성)_002설변내역(낙원동1-138) 2" xfId="10226"/>
    <cellStyle name="표_수량산출서(수정)_02-배수공_02-배수공_내역서(상도동159번지,김주성)_002설변내역(낙원동1-138)_2010년 이면도로 정비공사(연간단가)설계변경내역서(2차)" xfId="5925"/>
    <cellStyle name="표_수량산출서(수정)_02-배수공_02-배수공_내역서(상도동159번지,김주성)_002설변내역(낙원동1-138)_2010년 이면도로 정비공사(연간단가)설계변경내역서(2차) 2" xfId="10227"/>
    <cellStyle name="표_수량산출서(수정)_02-배수공_02-배수공_내역서(상도동159번지,김주성)_2010년 이면도로 정비공사(연간단가)설계변경내역서(2차)" xfId="5926"/>
    <cellStyle name="표_수량산출서(수정)_02-배수공_02-배수공_내역서(상도동159번지,김주성)_2010년 이면도로 정비공사(연간단가)설계변경내역서(2차) 2" xfId="10228"/>
    <cellStyle name="표_수량산출서(수정)_02-배수공_02-배수공_설계서" xfId="5927"/>
    <cellStyle name="표_수량산출서(수정)_02-배수공_02-배수공_설계서 2" xfId="10229"/>
    <cellStyle name="표_수량산출서(수정)_02-배수공_02-배수공_설계서_(0831)설변내역(태화관길)" xfId="5928"/>
    <cellStyle name="표_수량산출서(수정)_02-배수공_02-배수공_설계서_(0831)설변내역(태화관길) 2" xfId="10230"/>
    <cellStyle name="표_수량산출서(수정)_02-배수공_02-배수공_설계서_(0831)설변내역(태화관길)_2010년 이면도로 정비공사(연간단가)설계변경내역서(2차)" xfId="5929"/>
    <cellStyle name="표_수량산출서(수정)_02-배수공_02-배수공_설계서_(0831)설변내역(태화관길)_2010년 이면도로 정비공사(연간단가)설계변경내역서(2차) 2" xfId="10231"/>
    <cellStyle name="표_수량산출서(수정)_02-배수공_02-배수공_설계서_(0906)설변내역(낙원동1)" xfId="5930"/>
    <cellStyle name="표_수량산출서(수정)_02-배수공_02-배수공_설계서_(0906)설변내역(낙원동1) 2" xfId="10232"/>
    <cellStyle name="표_수량산출서(수정)_02-배수공_02-배수공_설계서_(0906)설변내역(낙원동1)_2010년 이면도로 정비공사(연간단가)설계변경내역서(2차)" xfId="5931"/>
    <cellStyle name="표_수량산출서(수정)_02-배수공_02-배수공_설계서_(0906)설변내역(낙원동1)_2010년 이면도로 정비공사(연간단가)설계변경내역서(2차) 2" xfId="10233"/>
    <cellStyle name="표_수량산출서(수정)_02-배수공_02-배수공_설계서_002설변내역(낙원동1-138)" xfId="5932"/>
    <cellStyle name="표_수량산출서(수정)_02-배수공_02-배수공_설계서_002설변내역(낙원동1-138) 2" xfId="10234"/>
    <cellStyle name="표_수량산출서(수정)_02-배수공_02-배수공_설계서_002설변내역(낙원동1-138)_2010년 이면도로 정비공사(연간단가)설계변경내역서(2차)" xfId="5933"/>
    <cellStyle name="표_수량산출서(수정)_02-배수공_02-배수공_설계서_002설변내역(낙원동1-138)_2010년 이면도로 정비공사(연간단가)설계변경내역서(2차) 2" xfId="10235"/>
    <cellStyle name="표_수량산출서(수정)_02-배수공_02-배수공_설계서_2010년 이면도로 정비공사(연간단가)설계변경내역서(2차)" xfId="5934"/>
    <cellStyle name="표_수량산출서(수정)_02-배수공_02-배수공_설계서_2010년 이면도로 정비공사(연간단가)설계변경내역서(2차) 2" xfId="10236"/>
    <cellStyle name="표_수량산출서(수정)_02-배수공_02-배수공_토공" xfId="3655"/>
    <cellStyle name="표_수량산출서(수정)_02-배수공_02-배수공_토공 2" xfId="10237"/>
    <cellStyle name="표_수량산출서(수정)_02-배수공_02-배수공_토공 2 2" xfId="10837"/>
    <cellStyle name="표_수량산출서(수정)_02-배수공_02-배수공_토공_2.중곡빗물펌프장토공" xfId="12508"/>
    <cellStyle name="표_수량산출서(수정)_02-배수공_02-배수공_토공_2.중곡빗물펌프장토공 2" xfId="12509"/>
    <cellStyle name="표_수량산출서(수정)_02-배수공_02-배수공_토공_세종대우회토공" xfId="12510"/>
    <cellStyle name="표_수량산출서(수정)_02-배수공_02-배수공_토공_세종대우회토공 2" xfId="12511"/>
    <cellStyle name="표_수량산출서(수정)_02-배수공_02-배수공_토공_오거리토공" xfId="12512"/>
    <cellStyle name="표_수량산출서(수정)_02-배수공_02-배수공_토공_오거리토공 2" xfId="12513"/>
    <cellStyle name="표_수량산출서(수정)_02-배수공_02-배수공_토공_중곡빗물펌프장토공" xfId="12514"/>
    <cellStyle name="표_수량산출서(수정)_02-배수공_02-배수공_토공_중곡빗물펌프장토공 2" xfId="12515"/>
    <cellStyle name="표_수량산출서(수정)_02-배수공_02-배수공_토공_중곡빗물펌프장토공1" xfId="12516"/>
    <cellStyle name="표_수량산출서(수정)_02-배수공_02-배수공_토공_중곡빗물펌프장토공1 2" xfId="12517"/>
    <cellStyle name="표_수량산출서(수정)_02-배수공_02-배수공_토공_중곡펌프장토공1" xfId="12518"/>
    <cellStyle name="표_수량산출서(수정)_02-배수공_02-배수공_토공_중곡펌프장토공1 2" xfId="12519"/>
    <cellStyle name="표_수량산출서(수정)_02-배수공_02-배수공_토공_천호대로남측준공수량(토공)" xfId="12520"/>
    <cellStyle name="표_수량산출서(수정)_02-배수공_02-배수공_토공_천호대로남측준공수량(토공) 2" xfId="12521"/>
    <cellStyle name="표_수량산출서(수정)_02-배수공_02-배수공_토공_한국화장품토공" xfId="12522"/>
    <cellStyle name="표_수량산출서(수정)_02-배수공_02-배수공_토공_한국화장품토공 2" xfId="12523"/>
    <cellStyle name="표_수량산출서(수정)_02-배수공_2.중곡빗물펌프장토공(BOX구간)" xfId="12524"/>
    <cellStyle name="표_수량산출서(수정)_02-배수공_2.중곡빗물펌프장토공(BOX구간) 2" xfId="12525"/>
    <cellStyle name="표_수량산출서(수정)_02-배수공_2010년 이면도로 정비공사(연간단가)설계변경내역서(2차)" xfId="5935"/>
    <cellStyle name="표_수량산출서(수정)_02-배수공_2010년 이면도로 정비공사(연간단가)설계변경내역서(2차) 2" xfId="10238"/>
    <cellStyle name="표_수량산출서(수정)_02-배수공_가평조서" xfId="12526"/>
    <cellStyle name="표_수량산출서(수정)_02-배수공_가평조서 2" xfId="12527"/>
    <cellStyle name="표_수량산출서(수정)_02-배수공_가평조서_2.중곡빗물펌프장토공(BOX구간)" xfId="12528"/>
    <cellStyle name="표_수량산출서(수정)_02-배수공_가평조서_2.중곡빗물펌프장토공(BOX구간) 2" xfId="12529"/>
    <cellStyle name="표_수량산출서(수정)_02-배수공_남측토공" xfId="12530"/>
    <cellStyle name="표_수량산출서(수정)_02-배수공_남측토공 2" xfId="12531"/>
    <cellStyle name="표_수량산출서(수정)_02-배수공_남측토공_2.중곡빗물펌프장토공" xfId="12532"/>
    <cellStyle name="표_수량산출서(수정)_02-배수공_남측토공_2.중곡빗물펌프장토공 2" xfId="12533"/>
    <cellStyle name="표_수량산출서(수정)_02-배수공_남측토공_천호대로남측준공수량(토공)" xfId="12534"/>
    <cellStyle name="표_수량산출서(수정)_02-배수공_남측토공_천호대로남측준공수량(토공) 2" xfId="12535"/>
    <cellStyle name="표_수량산출서(수정)_02-배수공_내역서(상도동159번지,김주성)" xfId="5936"/>
    <cellStyle name="표_수량산출서(수정)_02-배수공_내역서(상도동159번지,김주성) 2" xfId="10239"/>
    <cellStyle name="표_수량산출서(수정)_02-배수공_내역서(상도동159번지,김주성)_(0831)설변내역(태화관길)" xfId="5937"/>
    <cellStyle name="표_수량산출서(수정)_02-배수공_내역서(상도동159번지,김주성)_(0831)설변내역(태화관길) 2" xfId="10240"/>
    <cellStyle name="표_수량산출서(수정)_02-배수공_내역서(상도동159번지,김주성)_(0831)설변내역(태화관길)_2010년 이면도로 정비공사(연간단가)설계변경내역서(2차)" xfId="5938"/>
    <cellStyle name="표_수량산출서(수정)_02-배수공_내역서(상도동159번지,김주성)_(0831)설변내역(태화관길)_2010년 이면도로 정비공사(연간단가)설계변경내역서(2차) 2" xfId="10241"/>
    <cellStyle name="표_수량산출서(수정)_02-배수공_내역서(상도동159번지,김주성)_(0906)설변내역(낙원동1)" xfId="5939"/>
    <cellStyle name="표_수량산출서(수정)_02-배수공_내역서(상도동159번지,김주성)_(0906)설변내역(낙원동1) 2" xfId="10242"/>
    <cellStyle name="표_수량산출서(수정)_02-배수공_내역서(상도동159번지,김주성)_(0906)설변내역(낙원동1)_2010년 이면도로 정비공사(연간단가)설계변경내역서(2차)" xfId="5940"/>
    <cellStyle name="표_수량산출서(수정)_02-배수공_내역서(상도동159번지,김주성)_(0906)설변내역(낙원동1)_2010년 이면도로 정비공사(연간단가)설계변경내역서(2차) 2" xfId="10243"/>
    <cellStyle name="표_수량산출서(수정)_02-배수공_내역서(상도동159번지,김주성)_002설변내역(낙원동1-138)" xfId="5941"/>
    <cellStyle name="표_수량산출서(수정)_02-배수공_내역서(상도동159번지,김주성)_002설변내역(낙원동1-138) 2" xfId="10244"/>
    <cellStyle name="표_수량산출서(수정)_02-배수공_내역서(상도동159번지,김주성)_002설변내역(낙원동1-138)_2010년 이면도로 정비공사(연간단가)설계변경내역서(2차)" xfId="5942"/>
    <cellStyle name="표_수량산출서(수정)_02-배수공_내역서(상도동159번지,김주성)_002설변내역(낙원동1-138)_2010년 이면도로 정비공사(연간단가)설계변경내역서(2차) 2" xfId="10245"/>
    <cellStyle name="표_수량산출서(수정)_02-배수공_내역서(상도동159번지,김주성)_2010년 이면도로 정비공사(연간단가)설계변경내역서(2차)" xfId="5943"/>
    <cellStyle name="표_수량산출서(수정)_02-배수공_내역서(상도동159번지,김주성)_2010년 이면도로 정비공사(연간단가)설계변경내역서(2차) 2" xfId="10246"/>
    <cellStyle name="표_수량산출서(수정)_02-배수공_반중력" xfId="3656"/>
    <cellStyle name="표_수량산출서(수정)_02-배수공_반중력 2" xfId="5944"/>
    <cellStyle name="표_수량산출서(수정)_02-배수공_반중력 2 2" xfId="10248"/>
    <cellStyle name="표_수량산출서(수정)_02-배수공_반중력 3" xfId="10247"/>
    <cellStyle name="표_수량산출서(수정)_02-배수공_반중력 4" xfId="10838"/>
    <cellStyle name="표_수량산출서(수정)_02-배수공_반중력_(0831)설변내역(태화관길)" xfId="5945"/>
    <cellStyle name="표_수량산출서(수정)_02-배수공_반중력_(0831)설변내역(태화관길) 2" xfId="10249"/>
    <cellStyle name="표_수량산출서(수정)_02-배수공_반중력_(0831)설변내역(태화관길)_2010년 이면도로 정비공사(연간단가)설계변경내역서(2차)" xfId="5946"/>
    <cellStyle name="표_수량산출서(수정)_02-배수공_반중력_(0831)설변내역(태화관길)_2010년 이면도로 정비공사(연간단가)설계변경내역서(2차) 2" xfId="10250"/>
    <cellStyle name="표_수량산출서(수정)_02-배수공_반중력_(0906)설변내역(낙원동1)" xfId="5947"/>
    <cellStyle name="표_수량산출서(수정)_02-배수공_반중력_(0906)설변내역(낙원동1) 2" xfId="10251"/>
    <cellStyle name="표_수량산출서(수정)_02-배수공_반중력_(0906)설변내역(낙원동1)_2010년 이면도로 정비공사(연간단가)설계변경내역서(2차)" xfId="5948"/>
    <cellStyle name="표_수량산출서(수정)_02-배수공_반중력_(0906)설변내역(낙원동1)_2010년 이면도로 정비공사(연간단가)설계변경내역서(2차) 2" xfId="10252"/>
    <cellStyle name="표_수량산출서(수정)_02-배수공_반중력_002설변내역(낙원동1-138)" xfId="5949"/>
    <cellStyle name="표_수량산출서(수정)_02-배수공_반중력_002설변내역(낙원동1-138) 2" xfId="10253"/>
    <cellStyle name="표_수량산출서(수정)_02-배수공_반중력_002설변내역(낙원동1-138)_2010년 이면도로 정비공사(연간단가)설계변경내역서(2차)" xfId="5950"/>
    <cellStyle name="표_수량산출서(수정)_02-배수공_반중력_002설변내역(낙원동1-138)_2010년 이면도로 정비공사(연간단가)설계변경내역서(2차) 2" xfId="10254"/>
    <cellStyle name="표_수량산출서(수정)_02-배수공_반중력_2.중곡빗물펌프장토공(BOX구간)" xfId="12536"/>
    <cellStyle name="표_수량산출서(수정)_02-배수공_반중력_2.중곡빗물펌프장토공(BOX구간) 2" xfId="12537"/>
    <cellStyle name="표_수량산출서(수정)_02-배수공_반중력_2010년 이면도로 정비공사(연간단가)설계변경내역서(2차)" xfId="5951"/>
    <cellStyle name="표_수량산출서(수정)_02-배수공_반중력_2010년 이면도로 정비공사(연간단가)설계변경내역서(2차) 2" xfId="10255"/>
    <cellStyle name="표_수량산출서(수정)_02-배수공_반중력_남측토공" xfId="12538"/>
    <cellStyle name="표_수량산출서(수정)_02-배수공_반중력_남측토공 2" xfId="12539"/>
    <cellStyle name="표_수량산출서(수정)_02-배수공_반중력_남측토공_2.중곡빗물펌프장토공" xfId="12540"/>
    <cellStyle name="표_수량산출서(수정)_02-배수공_반중력_남측토공_2.중곡빗물펌프장토공 2" xfId="12541"/>
    <cellStyle name="표_수량산출서(수정)_02-배수공_반중력_남측토공_천호대로남측준공수량(토공)" xfId="12542"/>
    <cellStyle name="표_수량산출서(수정)_02-배수공_반중력_남측토공_천호대로남측준공수량(토공) 2" xfId="12543"/>
    <cellStyle name="표_수량산출서(수정)_02-배수공_반중력_내역서(상도동159번지,김주성)" xfId="5952"/>
    <cellStyle name="표_수량산출서(수정)_02-배수공_반중력_내역서(상도동159번지,김주성) 2" xfId="10256"/>
    <cellStyle name="표_수량산출서(수정)_02-배수공_반중력_내역서(상도동159번지,김주성)_(0831)설변내역(태화관길)" xfId="5953"/>
    <cellStyle name="표_수량산출서(수정)_02-배수공_반중력_내역서(상도동159번지,김주성)_(0831)설변내역(태화관길) 2" xfId="10257"/>
    <cellStyle name="표_수량산출서(수정)_02-배수공_반중력_내역서(상도동159번지,김주성)_(0831)설변내역(태화관길)_2010년 이면도로 정비공사(연간단가)설계변경내역서(2차)" xfId="5954"/>
    <cellStyle name="표_수량산출서(수정)_02-배수공_반중력_내역서(상도동159번지,김주성)_(0831)설변내역(태화관길)_2010년 이면도로 정비공사(연간단가)설계변경내역서(2차) 2" xfId="10258"/>
    <cellStyle name="표_수량산출서(수정)_02-배수공_반중력_내역서(상도동159번지,김주성)_(0906)설변내역(낙원동1)" xfId="5955"/>
    <cellStyle name="표_수량산출서(수정)_02-배수공_반중력_내역서(상도동159번지,김주성)_(0906)설변내역(낙원동1) 2" xfId="10259"/>
    <cellStyle name="표_수량산출서(수정)_02-배수공_반중력_내역서(상도동159번지,김주성)_(0906)설변내역(낙원동1)_2010년 이면도로 정비공사(연간단가)설계변경내역서(2차)" xfId="5956"/>
    <cellStyle name="표_수량산출서(수정)_02-배수공_반중력_내역서(상도동159번지,김주성)_(0906)설변내역(낙원동1)_2010년 이면도로 정비공사(연간단가)설계변경내역서(2차) 2" xfId="10260"/>
    <cellStyle name="표_수량산출서(수정)_02-배수공_반중력_내역서(상도동159번지,김주성)_002설변내역(낙원동1-138)" xfId="5957"/>
    <cellStyle name="표_수량산출서(수정)_02-배수공_반중력_내역서(상도동159번지,김주성)_002설변내역(낙원동1-138) 2" xfId="10261"/>
    <cellStyle name="표_수량산출서(수정)_02-배수공_반중력_내역서(상도동159번지,김주성)_002설변내역(낙원동1-138)_2010년 이면도로 정비공사(연간단가)설계변경내역서(2차)" xfId="5958"/>
    <cellStyle name="표_수량산출서(수정)_02-배수공_반중력_내역서(상도동159번지,김주성)_002설변내역(낙원동1-138)_2010년 이면도로 정비공사(연간단가)설계변경내역서(2차) 2" xfId="10262"/>
    <cellStyle name="표_수량산출서(수정)_02-배수공_반중력_내역서(상도동159번지,김주성)_2010년 이면도로 정비공사(연간단가)설계변경내역서(2차)" xfId="5959"/>
    <cellStyle name="표_수량산출서(수정)_02-배수공_반중력_내역서(상도동159번지,김주성)_2010년 이면도로 정비공사(연간단가)설계변경내역서(2차) 2" xfId="10263"/>
    <cellStyle name="표_수량산출서(수정)_02-배수공_반중력_설계서" xfId="5960"/>
    <cellStyle name="표_수량산출서(수정)_02-배수공_반중력_설계서 2" xfId="10264"/>
    <cellStyle name="표_수량산출서(수정)_02-배수공_반중력_설계서_(0831)설변내역(태화관길)" xfId="5961"/>
    <cellStyle name="표_수량산출서(수정)_02-배수공_반중력_설계서_(0831)설변내역(태화관길) 2" xfId="10265"/>
    <cellStyle name="표_수량산출서(수정)_02-배수공_반중력_설계서_(0831)설변내역(태화관길)_2010년 이면도로 정비공사(연간단가)설계변경내역서(2차)" xfId="5962"/>
    <cellStyle name="표_수량산출서(수정)_02-배수공_반중력_설계서_(0831)설변내역(태화관길)_2010년 이면도로 정비공사(연간단가)설계변경내역서(2차) 2" xfId="10266"/>
    <cellStyle name="표_수량산출서(수정)_02-배수공_반중력_설계서_(0906)설변내역(낙원동1)" xfId="5963"/>
    <cellStyle name="표_수량산출서(수정)_02-배수공_반중력_설계서_(0906)설변내역(낙원동1) 2" xfId="10267"/>
    <cellStyle name="표_수량산출서(수정)_02-배수공_반중력_설계서_(0906)설변내역(낙원동1)_2010년 이면도로 정비공사(연간단가)설계변경내역서(2차)" xfId="5964"/>
    <cellStyle name="표_수량산출서(수정)_02-배수공_반중력_설계서_(0906)설변내역(낙원동1)_2010년 이면도로 정비공사(연간단가)설계변경내역서(2차) 2" xfId="10268"/>
    <cellStyle name="표_수량산출서(수정)_02-배수공_반중력_설계서_002설변내역(낙원동1-138)" xfId="5965"/>
    <cellStyle name="표_수량산출서(수정)_02-배수공_반중력_설계서_002설변내역(낙원동1-138) 2" xfId="10269"/>
    <cellStyle name="표_수량산출서(수정)_02-배수공_반중력_설계서_002설변내역(낙원동1-138)_2010년 이면도로 정비공사(연간단가)설계변경내역서(2차)" xfId="5966"/>
    <cellStyle name="표_수량산출서(수정)_02-배수공_반중력_설계서_002설변내역(낙원동1-138)_2010년 이면도로 정비공사(연간단가)설계변경내역서(2차) 2" xfId="10270"/>
    <cellStyle name="표_수량산출서(수정)_02-배수공_반중력_설계서_2010년 이면도로 정비공사(연간단가)설계변경내역서(2차)" xfId="5967"/>
    <cellStyle name="표_수량산출서(수정)_02-배수공_반중력_설계서_2010년 이면도로 정비공사(연간단가)설계변경내역서(2차) 2" xfId="10271"/>
    <cellStyle name="표_수량산출서(수정)_02-배수공_반중력_토공" xfId="3657"/>
    <cellStyle name="표_수량산출서(수정)_02-배수공_반중력_토공 2" xfId="10272"/>
    <cellStyle name="표_수량산출서(수정)_02-배수공_반중력_토공 2 2" xfId="10839"/>
    <cellStyle name="표_수량산출서(수정)_02-배수공_반중력_토공_2.중곡빗물펌프장토공" xfId="12544"/>
    <cellStyle name="표_수량산출서(수정)_02-배수공_반중력_토공_2.중곡빗물펌프장토공 2" xfId="12545"/>
    <cellStyle name="표_수량산출서(수정)_02-배수공_반중력_토공_세종대우회토공" xfId="12546"/>
    <cellStyle name="표_수량산출서(수정)_02-배수공_반중력_토공_세종대우회토공 2" xfId="12547"/>
    <cellStyle name="표_수량산출서(수정)_02-배수공_반중력_토공_오거리토공" xfId="12548"/>
    <cellStyle name="표_수량산출서(수정)_02-배수공_반중력_토공_오거리토공 2" xfId="12549"/>
    <cellStyle name="표_수량산출서(수정)_02-배수공_반중력_토공_중곡빗물펌프장토공" xfId="12550"/>
    <cellStyle name="표_수량산출서(수정)_02-배수공_반중력_토공_중곡빗물펌프장토공 2" xfId="12551"/>
    <cellStyle name="표_수량산출서(수정)_02-배수공_반중력_토공_중곡빗물펌프장토공1" xfId="12552"/>
    <cellStyle name="표_수량산출서(수정)_02-배수공_반중력_토공_중곡빗물펌프장토공1 2" xfId="12553"/>
    <cellStyle name="표_수량산출서(수정)_02-배수공_반중력_토공_중곡펌프장토공1" xfId="12554"/>
    <cellStyle name="표_수량산출서(수정)_02-배수공_반중력_토공_중곡펌프장토공1 2" xfId="12555"/>
    <cellStyle name="표_수량산출서(수정)_02-배수공_반중력_토공_천호대로남측준공수량(토공)" xfId="12556"/>
    <cellStyle name="표_수량산출서(수정)_02-배수공_반중력_토공_천호대로남측준공수량(토공) 2" xfId="12557"/>
    <cellStyle name="표_수량산출서(수정)_02-배수공_반중력_토공_한국화장품토공" xfId="12558"/>
    <cellStyle name="표_수량산출서(수정)_02-배수공_반중력_토공_한국화장품토공 2" xfId="12559"/>
    <cellStyle name="표_수량산출서(수정)_02-배수공_설계서" xfId="5968"/>
    <cellStyle name="표_수량산출서(수정)_02-배수공_설계서 2" xfId="10273"/>
    <cellStyle name="표_수량산출서(수정)_02-배수공_설계서_(0831)설변내역(태화관길)" xfId="5969"/>
    <cellStyle name="표_수량산출서(수정)_02-배수공_설계서_(0831)설변내역(태화관길) 2" xfId="10274"/>
    <cellStyle name="표_수량산출서(수정)_02-배수공_설계서_(0831)설변내역(태화관길)_2010년 이면도로 정비공사(연간단가)설계변경내역서(2차)" xfId="5970"/>
    <cellStyle name="표_수량산출서(수정)_02-배수공_설계서_(0831)설변내역(태화관길)_2010년 이면도로 정비공사(연간단가)설계변경내역서(2차) 2" xfId="10275"/>
    <cellStyle name="표_수량산출서(수정)_02-배수공_설계서_(0906)설변내역(낙원동1)" xfId="5971"/>
    <cellStyle name="표_수량산출서(수정)_02-배수공_설계서_(0906)설변내역(낙원동1) 2" xfId="10276"/>
    <cellStyle name="표_수량산출서(수정)_02-배수공_설계서_(0906)설변내역(낙원동1)_2010년 이면도로 정비공사(연간단가)설계변경내역서(2차)" xfId="5972"/>
    <cellStyle name="표_수량산출서(수정)_02-배수공_설계서_(0906)설변내역(낙원동1)_2010년 이면도로 정비공사(연간단가)설계변경내역서(2차) 2" xfId="10277"/>
    <cellStyle name="표_수량산출서(수정)_02-배수공_설계서_002설변내역(낙원동1-138)" xfId="5973"/>
    <cellStyle name="표_수량산출서(수정)_02-배수공_설계서_002설변내역(낙원동1-138) 2" xfId="10278"/>
    <cellStyle name="표_수량산출서(수정)_02-배수공_설계서_002설변내역(낙원동1-138)_2010년 이면도로 정비공사(연간단가)설계변경내역서(2차)" xfId="5974"/>
    <cellStyle name="표_수량산출서(수정)_02-배수공_설계서_002설변내역(낙원동1-138)_2010년 이면도로 정비공사(연간단가)설계변경내역서(2차) 2" xfId="10279"/>
    <cellStyle name="표_수량산출서(수정)_02-배수공_설계서_2010년 이면도로 정비공사(연간단가)설계변경내역서(2차)" xfId="5975"/>
    <cellStyle name="표_수량산출서(수정)_02-배수공_설계서_2010년 이면도로 정비공사(연간단가)설계변경내역서(2차) 2" xfId="10280"/>
    <cellStyle name="표_수량산출서(수정)_02-배수공_옹벽" xfId="12560"/>
    <cellStyle name="표_수량산출서(수정)_02-배수공_옹벽 2" xfId="12561"/>
    <cellStyle name="표_수량산출서(수정)_02-배수공_옹벽_2.중곡빗물펌프장토공(BOX구간)" xfId="12562"/>
    <cellStyle name="표_수량산출서(수정)_02-배수공_옹벽_2.중곡빗물펌프장토공(BOX구간) 2" xfId="12563"/>
    <cellStyle name="표_수량산출서(수정)_02-배수공_토공" xfId="3658"/>
    <cellStyle name="표_수량산출서(수정)_02-배수공_토공 2" xfId="10281"/>
    <cellStyle name="표_수량산출서(수정)_02-배수공_토공 2 2" xfId="10840"/>
    <cellStyle name="표_수량산출서(수정)_02-배수공_토공_2.중곡빗물펌프장토공" xfId="12564"/>
    <cellStyle name="표_수량산출서(수정)_02-배수공_토공_2.중곡빗물펌프장토공 2" xfId="12565"/>
    <cellStyle name="표_수량산출서(수정)_02-배수공_토공_세종대우회토공" xfId="12566"/>
    <cellStyle name="표_수량산출서(수정)_02-배수공_토공_세종대우회토공 2" xfId="12567"/>
    <cellStyle name="표_수량산출서(수정)_02-배수공_토공_오거리토공" xfId="12568"/>
    <cellStyle name="표_수량산출서(수정)_02-배수공_토공_오거리토공 2" xfId="12569"/>
    <cellStyle name="표_수량산출서(수정)_02-배수공_토공_중곡빗물펌프장토공" xfId="12570"/>
    <cellStyle name="표_수량산출서(수정)_02-배수공_토공_중곡빗물펌프장토공 2" xfId="12571"/>
    <cellStyle name="표_수량산출서(수정)_02-배수공_토공_중곡빗물펌프장토공1" xfId="12572"/>
    <cellStyle name="표_수량산출서(수정)_02-배수공_토공_중곡빗물펌프장토공1 2" xfId="12573"/>
    <cellStyle name="표_수량산출서(수정)_02-배수공_토공_중곡펌프장토공1" xfId="12574"/>
    <cellStyle name="표_수량산출서(수정)_02-배수공_토공_중곡펌프장토공1 2" xfId="12575"/>
    <cellStyle name="표_수량산출서(수정)_02-배수공_토공_천호대로남측준공수량(토공)" xfId="12576"/>
    <cellStyle name="표_수량산출서(수정)_02-배수공_토공_천호대로남측준공수량(토공) 2" xfId="12577"/>
    <cellStyle name="표_수량산출서(수정)_02-배수공_토공_한국화장품토공" xfId="12578"/>
    <cellStyle name="표_수량산출서(수정)_02-배수공_토공_한국화장품토공 2" xfId="12579"/>
    <cellStyle name="표_수량산출서(수정)_02-배수공_포장조서" xfId="12580"/>
    <cellStyle name="표_수량산출서(수정)_02-배수공_포장조서 2" xfId="12581"/>
    <cellStyle name="표_수량산출서(수정)_02-배수공_포장조서_2.중곡빗물펌프장토공(BOX구간)" xfId="12582"/>
    <cellStyle name="표_수량산출서(수정)_02-배수공_포장조서_2.중곡빗물펌프장토공(BOX구간) 2" xfId="12583"/>
    <cellStyle name="표_수량산출서(수정)_04-포장공_02-배수공" xfId="3659"/>
    <cellStyle name="표_수량산출서(수정)_04-포장공_02-배수공 2" xfId="5976"/>
    <cellStyle name="표_수량산출서(수정)_04-포장공_02-배수공 2 2" xfId="10283"/>
    <cellStyle name="표_수량산출서(수정)_04-포장공_02-배수공 3" xfId="10282"/>
    <cellStyle name="표_수량산출서(수정)_04-포장공_02-배수공 4" xfId="10841"/>
    <cellStyle name="표_수량산출서(수정)_04-포장공_02-배수공_(0831)설변내역(태화관길)" xfId="5977"/>
    <cellStyle name="표_수량산출서(수정)_04-포장공_02-배수공_(0831)설변내역(태화관길) 2" xfId="10284"/>
    <cellStyle name="표_수량산출서(수정)_04-포장공_02-배수공_(0831)설변내역(태화관길)_2010년 이면도로 정비공사(연간단가)설계변경내역서(2차)" xfId="5978"/>
    <cellStyle name="표_수량산출서(수정)_04-포장공_02-배수공_(0831)설변내역(태화관길)_2010년 이면도로 정비공사(연간단가)설계변경내역서(2차) 2" xfId="10285"/>
    <cellStyle name="표_수량산출서(수정)_04-포장공_02-배수공_(0906)설변내역(낙원동1)" xfId="5979"/>
    <cellStyle name="표_수량산출서(수정)_04-포장공_02-배수공_(0906)설변내역(낙원동1) 2" xfId="10286"/>
    <cellStyle name="표_수량산출서(수정)_04-포장공_02-배수공_(0906)설변내역(낙원동1)_2010년 이면도로 정비공사(연간단가)설계변경내역서(2차)" xfId="5980"/>
    <cellStyle name="표_수량산출서(수정)_04-포장공_02-배수공_(0906)설변내역(낙원동1)_2010년 이면도로 정비공사(연간단가)설계변경내역서(2차) 2" xfId="10287"/>
    <cellStyle name="표_수량산출서(수정)_04-포장공_02-배수공_002설변내역(낙원동1-138)" xfId="5981"/>
    <cellStyle name="표_수량산출서(수정)_04-포장공_02-배수공_002설변내역(낙원동1-138) 2" xfId="10288"/>
    <cellStyle name="표_수량산출서(수정)_04-포장공_02-배수공_002설변내역(낙원동1-138)_2010년 이면도로 정비공사(연간단가)설계변경내역서(2차)" xfId="5982"/>
    <cellStyle name="표_수량산출서(수정)_04-포장공_02-배수공_002설변내역(낙원동1-138)_2010년 이면도로 정비공사(연간단가)설계변경내역서(2차) 2" xfId="10289"/>
    <cellStyle name="표_수량산출서(수정)_04-포장공_02-배수공_2.중곡빗물펌프장토공(BOX구간)" xfId="12584"/>
    <cellStyle name="표_수량산출서(수정)_04-포장공_02-배수공_2.중곡빗물펌프장토공(BOX구간) 2" xfId="12585"/>
    <cellStyle name="표_수량산출서(수정)_04-포장공_02-배수공_2010년 이면도로 정비공사(연간단가)설계변경내역서(2차)" xfId="5983"/>
    <cellStyle name="표_수량산출서(수정)_04-포장공_02-배수공_2010년 이면도로 정비공사(연간단가)설계변경내역서(2차) 2" xfId="10290"/>
    <cellStyle name="표_수량산출서(수정)_04-포장공_02-배수공_남측토공" xfId="12586"/>
    <cellStyle name="표_수량산출서(수정)_04-포장공_02-배수공_남측토공 2" xfId="12587"/>
    <cellStyle name="표_수량산출서(수정)_04-포장공_02-배수공_남측토공_2.중곡빗물펌프장토공" xfId="12588"/>
    <cellStyle name="표_수량산출서(수정)_04-포장공_02-배수공_남측토공_2.중곡빗물펌프장토공 2" xfId="12589"/>
    <cellStyle name="표_수량산출서(수정)_04-포장공_02-배수공_남측토공_천호대로남측준공수량(토공)" xfId="12590"/>
    <cellStyle name="표_수량산출서(수정)_04-포장공_02-배수공_남측토공_천호대로남측준공수량(토공) 2" xfId="12591"/>
    <cellStyle name="표_수량산출서(수정)_04-포장공_02-배수공_내역서(상도동159번지,김주성)" xfId="5984"/>
    <cellStyle name="표_수량산출서(수정)_04-포장공_02-배수공_내역서(상도동159번지,김주성) 2" xfId="10291"/>
    <cellStyle name="표_수량산출서(수정)_04-포장공_02-배수공_내역서(상도동159번지,김주성)_(0831)설변내역(태화관길)" xfId="5985"/>
    <cellStyle name="표_수량산출서(수정)_04-포장공_02-배수공_내역서(상도동159번지,김주성)_(0831)설변내역(태화관길) 2" xfId="10292"/>
    <cellStyle name="표_수량산출서(수정)_04-포장공_02-배수공_내역서(상도동159번지,김주성)_(0831)설변내역(태화관길)_2010년 이면도로 정비공사(연간단가)설계변경내역서(2차)" xfId="5986"/>
    <cellStyle name="표_수량산출서(수정)_04-포장공_02-배수공_내역서(상도동159번지,김주성)_(0831)설변내역(태화관길)_2010년 이면도로 정비공사(연간단가)설계변경내역서(2차) 2" xfId="10293"/>
    <cellStyle name="표_수량산출서(수정)_04-포장공_02-배수공_내역서(상도동159번지,김주성)_(0906)설변내역(낙원동1)" xfId="5987"/>
    <cellStyle name="표_수량산출서(수정)_04-포장공_02-배수공_내역서(상도동159번지,김주성)_(0906)설변내역(낙원동1) 2" xfId="10294"/>
    <cellStyle name="표_수량산출서(수정)_04-포장공_02-배수공_내역서(상도동159번지,김주성)_(0906)설변내역(낙원동1)_2010년 이면도로 정비공사(연간단가)설계변경내역서(2차)" xfId="5988"/>
    <cellStyle name="표_수량산출서(수정)_04-포장공_02-배수공_내역서(상도동159번지,김주성)_(0906)설변내역(낙원동1)_2010년 이면도로 정비공사(연간단가)설계변경내역서(2차) 2" xfId="10295"/>
    <cellStyle name="표_수량산출서(수정)_04-포장공_02-배수공_내역서(상도동159번지,김주성)_002설변내역(낙원동1-138)" xfId="5989"/>
    <cellStyle name="표_수량산출서(수정)_04-포장공_02-배수공_내역서(상도동159번지,김주성)_002설변내역(낙원동1-138) 2" xfId="10296"/>
    <cellStyle name="표_수량산출서(수정)_04-포장공_02-배수공_내역서(상도동159번지,김주성)_002설변내역(낙원동1-138)_2010년 이면도로 정비공사(연간단가)설계변경내역서(2차)" xfId="5990"/>
    <cellStyle name="표_수량산출서(수정)_04-포장공_02-배수공_내역서(상도동159번지,김주성)_002설변내역(낙원동1-138)_2010년 이면도로 정비공사(연간단가)설계변경내역서(2차) 2" xfId="10297"/>
    <cellStyle name="표_수량산출서(수정)_04-포장공_02-배수공_내역서(상도동159번지,김주성)_2010년 이면도로 정비공사(연간단가)설계변경내역서(2차)" xfId="5991"/>
    <cellStyle name="표_수량산출서(수정)_04-포장공_02-배수공_내역서(상도동159번지,김주성)_2010년 이면도로 정비공사(연간단가)설계변경내역서(2차) 2" xfId="10298"/>
    <cellStyle name="표_수량산출서(수정)_04-포장공_02-배수공_설계서" xfId="5992"/>
    <cellStyle name="표_수량산출서(수정)_04-포장공_02-배수공_설계서 2" xfId="10299"/>
    <cellStyle name="표_수량산출서(수정)_04-포장공_02-배수공_설계서_(0831)설변내역(태화관길)" xfId="5993"/>
    <cellStyle name="표_수량산출서(수정)_04-포장공_02-배수공_설계서_(0831)설변내역(태화관길) 2" xfId="10300"/>
    <cellStyle name="표_수량산출서(수정)_04-포장공_02-배수공_설계서_(0831)설변내역(태화관길)_2010년 이면도로 정비공사(연간단가)설계변경내역서(2차)" xfId="5994"/>
    <cellStyle name="표_수량산출서(수정)_04-포장공_02-배수공_설계서_(0831)설변내역(태화관길)_2010년 이면도로 정비공사(연간단가)설계변경내역서(2차) 2" xfId="10301"/>
    <cellStyle name="표_수량산출서(수정)_04-포장공_02-배수공_설계서_(0906)설변내역(낙원동1)" xfId="5995"/>
    <cellStyle name="표_수량산출서(수정)_04-포장공_02-배수공_설계서_(0906)설변내역(낙원동1) 2" xfId="10302"/>
    <cellStyle name="표_수량산출서(수정)_04-포장공_02-배수공_설계서_(0906)설변내역(낙원동1)_2010년 이면도로 정비공사(연간단가)설계변경내역서(2차)" xfId="5996"/>
    <cellStyle name="표_수량산출서(수정)_04-포장공_02-배수공_설계서_(0906)설변내역(낙원동1)_2010년 이면도로 정비공사(연간단가)설계변경내역서(2차) 2" xfId="10303"/>
    <cellStyle name="표_수량산출서(수정)_04-포장공_02-배수공_설계서_002설변내역(낙원동1-138)" xfId="5997"/>
    <cellStyle name="표_수량산출서(수정)_04-포장공_02-배수공_설계서_002설변내역(낙원동1-138) 2" xfId="10304"/>
    <cellStyle name="표_수량산출서(수정)_04-포장공_02-배수공_설계서_002설변내역(낙원동1-138)_2010년 이면도로 정비공사(연간단가)설계변경내역서(2차)" xfId="5998"/>
    <cellStyle name="표_수량산출서(수정)_04-포장공_02-배수공_설계서_002설변내역(낙원동1-138)_2010년 이면도로 정비공사(연간단가)설계변경내역서(2차) 2" xfId="10305"/>
    <cellStyle name="표_수량산출서(수정)_04-포장공_02-배수공_설계서_2010년 이면도로 정비공사(연간단가)설계변경내역서(2차)" xfId="5999"/>
    <cellStyle name="표_수량산출서(수정)_04-포장공_02-배수공_설계서_2010년 이면도로 정비공사(연간단가)설계변경내역서(2차) 2" xfId="10306"/>
    <cellStyle name="표_수량산출서(수정)_04-포장공_02-배수공_토공" xfId="3660"/>
    <cellStyle name="표_수량산출서(수정)_04-포장공_02-배수공_토공 2" xfId="10307"/>
    <cellStyle name="표_수량산출서(수정)_04-포장공_02-배수공_토공 2 2" xfId="10842"/>
    <cellStyle name="표_수량산출서(수정)_04-포장공_02-배수공_토공_2.중곡빗물펌프장토공" xfId="12592"/>
    <cellStyle name="표_수량산출서(수정)_04-포장공_02-배수공_토공_2.중곡빗물펌프장토공 2" xfId="12593"/>
    <cellStyle name="표_수량산출서(수정)_04-포장공_02-배수공_토공_세종대우회토공" xfId="12594"/>
    <cellStyle name="표_수량산출서(수정)_04-포장공_02-배수공_토공_세종대우회토공 2" xfId="12595"/>
    <cellStyle name="표_수량산출서(수정)_04-포장공_02-배수공_토공_오거리토공" xfId="12596"/>
    <cellStyle name="표_수량산출서(수정)_04-포장공_02-배수공_토공_오거리토공 2" xfId="12597"/>
    <cellStyle name="표_수량산출서(수정)_04-포장공_02-배수공_토공_중곡빗물펌프장토공" xfId="12598"/>
    <cellStyle name="표_수량산출서(수정)_04-포장공_02-배수공_토공_중곡빗물펌프장토공 2" xfId="12599"/>
    <cellStyle name="표_수량산출서(수정)_04-포장공_02-배수공_토공_중곡빗물펌프장토공1" xfId="12600"/>
    <cellStyle name="표_수량산출서(수정)_04-포장공_02-배수공_토공_중곡빗물펌프장토공1 2" xfId="12601"/>
    <cellStyle name="표_수량산출서(수정)_04-포장공_02-배수공_토공_중곡펌프장토공1" xfId="12602"/>
    <cellStyle name="표_수량산출서(수정)_04-포장공_02-배수공_토공_중곡펌프장토공1 2" xfId="12603"/>
    <cellStyle name="표_수량산출서(수정)_04-포장공_02-배수공_토공_천호대로남측준공수량(토공)" xfId="12604"/>
    <cellStyle name="표_수량산출서(수정)_04-포장공_02-배수공_토공_천호대로남측준공수량(토공) 2" xfId="12605"/>
    <cellStyle name="표_수량산출서(수정)_04-포장공_02-배수공_토공_한국화장품토공" xfId="12606"/>
    <cellStyle name="표_수량산출서(수정)_04-포장공_02-배수공_토공_한국화장품토공 2" xfId="12607"/>
    <cellStyle name="표_수량산출서(수정)_06-부대공_02-배수공" xfId="3661"/>
    <cellStyle name="표_수량산출서(수정)_06-부대공_02-배수공 2" xfId="6000"/>
    <cellStyle name="표_수량산출서(수정)_06-부대공_02-배수공 2 2" xfId="10309"/>
    <cellStyle name="표_수량산출서(수정)_06-부대공_02-배수공 3" xfId="10308"/>
    <cellStyle name="표_수량산출서(수정)_06-부대공_02-배수공 4" xfId="10843"/>
    <cellStyle name="표_수량산출서(수정)_06-부대공_02-배수공_(0831)설변내역(태화관길)" xfId="6001"/>
    <cellStyle name="표_수량산출서(수정)_06-부대공_02-배수공_(0831)설변내역(태화관길) 2" xfId="10310"/>
    <cellStyle name="표_수량산출서(수정)_06-부대공_02-배수공_(0831)설변내역(태화관길)_2010년 이면도로 정비공사(연간단가)설계변경내역서(2차)" xfId="6002"/>
    <cellStyle name="표_수량산출서(수정)_06-부대공_02-배수공_(0831)설변내역(태화관길)_2010년 이면도로 정비공사(연간단가)설계변경내역서(2차) 2" xfId="10311"/>
    <cellStyle name="표_수량산출서(수정)_06-부대공_02-배수공_(0906)설변내역(낙원동1)" xfId="6003"/>
    <cellStyle name="표_수량산출서(수정)_06-부대공_02-배수공_(0906)설변내역(낙원동1) 2" xfId="10312"/>
    <cellStyle name="표_수량산출서(수정)_06-부대공_02-배수공_(0906)설변내역(낙원동1)_2010년 이면도로 정비공사(연간단가)설계변경내역서(2차)" xfId="6004"/>
    <cellStyle name="표_수량산출서(수정)_06-부대공_02-배수공_(0906)설변내역(낙원동1)_2010년 이면도로 정비공사(연간단가)설계변경내역서(2차) 2" xfId="10313"/>
    <cellStyle name="표_수량산출서(수정)_06-부대공_02-배수공_002설변내역(낙원동1-138)" xfId="6005"/>
    <cellStyle name="표_수량산출서(수정)_06-부대공_02-배수공_002설변내역(낙원동1-138) 2" xfId="10314"/>
    <cellStyle name="표_수량산출서(수정)_06-부대공_02-배수공_002설변내역(낙원동1-138)_2010년 이면도로 정비공사(연간단가)설계변경내역서(2차)" xfId="6006"/>
    <cellStyle name="표_수량산출서(수정)_06-부대공_02-배수공_002설변내역(낙원동1-138)_2010년 이면도로 정비공사(연간단가)설계변경내역서(2차) 2" xfId="10315"/>
    <cellStyle name="표_수량산출서(수정)_06-부대공_02-배수공_2.중곡빗물펌프장토공(BOX구간)" xfId="12608"/>
    <cellStyle name="표_수량산출서(수정)_06-부대공_02-배수공_2.중곡빗물펌프장토공(BOX구간) 2" xfId="12609"/>
    <cellStyle name="표_수량산출서(수정)_06-부대공_02-배수공_2010년 이면도로 정비공사(연간단가)설계변경내역서(2차)" xfId="6007"/>
    <cellStyle name="표_수량산출서(수정)_06-부대공_02-배수공_2010년 이면도로 정비공사(연간단가)설계변경내역서(2차) 2" xfId="10316"/>
    <cellStyle name="표_수량산출서(수정)_06-부대공_02-배수공_남측토공" xfId="12610"/>
    <cellStyle name="표_수량산출서(수정)_06-부대공_02-배수공_남측토공 2" xfId="12611"/>
    <cellStyle name="표_수량산출서(수정)_06-부대공_02-배수공_남측토공_2.중곡빗물펌프장토공" xfId="12612"/>
    <cellStyle name="표_수량산출서(수정)_06-부대공_02-배수공_남측토공_2.중곡빗물펌프장토공 2" xfId="12613"/>
    <cellStyle name="표_수량산출서(수정)_06-부대공_02-배수공_남측토공_천호대로남측준공수량(토공)" xfId="12614"/>
    <cellStyle name="표_수량산출서(수정)_06-부대공_02-배수공_남측토공_천호대로남측준공수량(토공) 2" xfId="12615"/>
    <cellStyle name="표_수량산출서(수정)_06-부대공_02-배수공_내역서(상도동159번지,김주성)" xfId="6008"/>
    <cellStyle name="표_수량산출서(수정)_06-부대공_02-배수공_내역서(상도동159번지,김주성) 2" xfId="10317"/>
    <cellStyle name="표_수량산출서(수정)_06-부대공_02-배수공_내역서(상도동159번지,김주성)_(0831)설변내역(태화관길)" xfId="6009"/>
    <cellStyle name="표_수량산출서(수정)_06-부대공_02-배수공_내역서(상도동159번지,김주성)_(0831)설변내역(태화관길) 2" xfId="10318"/>
    <cellStyle name="표_수량산출서(수정)_06-부대공_02-배수공_내역서(상도동159번지,김주성)_(0831)설변내역(태화관길)_2010년 이면도로 정비공사(연간단가)설계변경내역서(2차)" xfId="6010"/>
    <cellStyle name="표_수량산출서(수정)_06-부대공_02-배수공_내역서(상도동159번지,김주성)_(0831)설변내역(태화관길)_2010년 이면도로 정비공사(연간단가)설계변경내역서(2차) 2" xfId="10319"/>
    <cellStyle name="표_수량산출서(수정)_06-부대공_02-배수공_내역서(상도동159번지,김주성)_(0906)설변내역(낙원동1)" xfId="6011"/>
    <cellStyle name="표_수량산출서(수정)_06-부대공_02-배수공_내역서(상도동159번지,김주성)_(0906)설변내역(낙원동1) 2" xfId="10320"/>
    <cellStyle name="표_수량산출서(수정)_06-부대공_02-배수공_내역서(상도동159번지,김주성)_(0906)설변내역(낙원동1)_2010년 이면도로 정비공사(연간단가)설계변경내역서(2차)" xfId="6012"/>
    <cellStyle name="표_수량산출서(수정)_06-부대공_02-배수공_내역서(상도동159번지,김주성)_(0906)설변내역(낙원동1)_2010년 이면도로 정비공사(연간단가)설계변경내역서(2차) 2" xfId="10321"/>
    <cellStyle name="표_수량산출서(수정)_06-부대공_02-배수공_내역서(상도동159번지,김주성)_002설변내역(낙원동1-138)" xfId="6013"/>
    <cellStyle name="표_수량산출서(수정)_06-부대공_02-배수공_내역서(상도동159번지,김주성)_002설변내역(낙원동1-138) 2" xfId="10322"/>
    <cellStyle name="표_수량산출서(수정)_06-부대공_02-배수공_내역서(상도동159번지,김주성)_002설변내역(낙원동1-138)_2010년 이면도로 정비공사(연간단가)설계변경내역서(2차)" xfId="6014"/>
    <cellStyle name="표_수량산출서(수정)_06-부대공_02-배수공_내역서(상도동159번지,김주성)_002설변내역(낙원동1-138)_2010년 이면도로 정비공사(연간단가)설계변경내역서(2차) 2" xfId="10323"/>
    <cellStyle name="표_수량산출서(수정)_06-부대공_02-배수공_내역서(상도동159번지,김주성)_2010년 이면도로 정비공사(연간단가)설계변경내역서(2차)" xfId="6015"/>
    <cellStyle name="표_수량산출서(수정)_06-부대공_02-배수공_내역서(상도동159번지,김주성)_2010년 이면도로 정비공사(연간단가)설계변경내역서(2차) 2" xfId="10324"/>
    <cellStyle name="표_수량산출서(수정)_06-부대공_02-배수공_설계서" xfId="6016"/>
    <cellStyle name="표_수량산출서(수정)_06-부대공_02-배수공_설계서 2" xfId="10325"/>
    <cellStyle name="표_수량산출서(수정)_06-부대공_02-배수공_설계서_(0831)설변내역(태화관길)" xfId="6017"/>
    <cellStyle name="표_수량산출서(수정)_06-부대공_02-배수공_설계서_(0831)설변내역(태화관길) 2" xfId="10326"/>
    <cellStyle name="표_수량산출서(수정)_06-부대공_02-배수공_설계서_(0831)설변내역(태화관길)_2010년 이면도로 정비공사(연간단가)설계변경내역서(2차)" xfId="6018"/>
    <cellStyle name="표_수량산출서(수정)_06-부대공_02-배수공_설계서_(0831)설변내역(태화관길)_2010년 이면도로 정비공사(연간단가)설계변경내역서(2차) 2" xfId="10327"/>
    <cellStyle name="표_수량산출서(수정)_06-부대공_02-배수공_설계서_(0906)설변내역(낙원동1)" xfId="6019"/>
    <cellStyle name="표_수량산출서(수정)_06-부대공_02-배수공_설계서_(0906)설변내역(낙원동1) 2" xfId="10328"/>
    <cellStyle name="표_수량산출서(수정)_06-부대공_02-배수공_설계서_(0906)설변내역(낙원동1)_2010년 이면도로 정비공사(연간단가)설계변경내역서(2차)" xfId="6020"/>
    <cellStyle name="표_수량산출서(수정)_06-부대공_02-배수공_설계서_(0906)설변내역(낙원동1)_2010년 이면도로 정비공사(연간단가)설계변경내역서(2차) 2" xfId="10329"/>
    <cellStyle name="표_수량산출서(수정)_06-부대공_02-배수공_설계서_002설변내역(낙원동1-138)" xfId="6021"/>
    <cellStyle name="표_수량산출서(수정)_06-부대공_02-배수공_설계서_002설변내역(낙원동1-138) 2" xfId="10330"/>
    <cellStyle name="표_수량산출서(수정)_06-부대공_02-배수공_설계서_002설변내역(낙원동1-138)_2010년 이면도로 정비공사(연간단가)설계변경내역서(2차)" xfId="6022"/>
    <cellStyle name="표_수량산출서(수정)_06-부대공_02-배수공_설계서_002설변내역(낙원동1-138)_2010년 이면도로 정비공사(연간단가)설계변경내역서(2차) 2" xfId="10331"/>
    <cellStyle name="표_수량산출서(수정)_06-부대공_02-배수공_설계서_2010년 이면도로 정비공사(연간단가)설계변경내역서(2차)" xfId="6023"/>
    <cellStyle name="표_수량산출서(수정)_06-부대공_02-배수공_설계서_2010년 이면도로 정비공사(연간단가)설계변경내역서(2차) 2" xfId="10332"/>
    <cellStyle name="표_수량산출서(수정)_06-부대공_02-배수공_토공" xfId="3662"/>
    <cellStyle name="표_수량산출서(수정)_06-부대공_02-배수공_토공 2" xfId="10333"/>
    <cellStyle name="표_수량산출서(수정)_06-부대공_02-배수공_토공 2 2" xfId="10844"/>
    <cellStyle name="표_수량산출서(수정)_06-부대공_02-배수공_토공_2.중곡빗물펌프장토공" xfId="12616"/>
    <cellStyle name="표_수량산출서(수정)_06-부대공_02-배수공_토공_2.중곡빗물펌프장토공 2" xfId="12617"/>
    <cellStyle name="표_수량산출서(수정)_06-부대공_02-배수공_토공_세종대우회토공" xfId="12618"/>
    <cellStyle name="표_수량산출서(수정)_06-부대공_02-배수공_토공_세종대우회토공 2" xfId="12619"/>
    <cellStyle name="표_수량산출서(수정)_06-부대공_02-배수공_토공_오거리토공" xfId="12620"/>
    <cellStyle name="표_수량산출서(수정)_06-부대공_02-배수공_토공_오거리토공 2" xfId="12621"/>
    <cellStyle name="표_수량산출서(수정)_06-부대공_02-배수공_토공_중곡빗물펌프장토공" xfId="12622"/>
    <cellStyle name="표_수량산출서(수정)_06-부대공_02-배수공_토공_중곡빗물펌프장토공 2" xfId="12623"/>
    <cellStyle name="표_수량산출서(수정)_06-부대공_02-배수공_토공_중곡빗물펌프장토공1" xfId="12624"/>
    <cellStyle name="표_수량산출서(수정)_06-부대공_02-배수공_토공_중곡빗물펌프장토공1 2" xfId="12625"/>
    <cellStyle name="표_수량산출서(수정)_06-부대공_02-배수공_토공_중곡펌프장토공1" xfId="12626"/>
    <cellStyle name="표_수량산출서(수정)_06-부대공_02-배수공_토공_중곡펌프장토공1 2" xfId="12627"/>
    <cellStyle name="표_수량산출서(수정)_06-부대공_02-배수공_토공_천호대로남측준공수량(토공)" xfId="12628"/>
    <cellStyle name="표_수량산출서(수정)_06-부대공_02-배수공_토공_천호대로남측준공수량(토공) 2" xfId="12629"/>
    <cellStyle name="표_수량산출서(수정)_06-부대공_02-배수공_토공_한국화장품토공" xfId="12630"/>
    <cellStyle name="표_수량산출서(수정)_06-부대공_02-배수공_토공_한국화장품토공 2" xfId="12631"/>
    <cellStyle name="표_수량산출서(수정)_2.중곡빗물펌프장토공(BOX구간)" xfId="12632"/>
    <cellStyle name="표_수량산출서(수정)_2.중곡빗물펌프장토공(BOX구간) 2" xfId="12633"/>
    <cellStyle name="표_수량산출서(수정)_깨기수량(전농초교)" xfId="3663"/>
    <cellStyle name="표_수량산출서(수정)_깨기수량(전농초교) 2" xfId="10334"/>
    <cellStyle name="표_수량산출서(수정)_깨기수량(전농초교) 2 2" xfId="10845"/>
    <cellStyle name="표_수량산출서(수정)_깨기수량(전농초교)_1.토공및깨기수량(소의초교)" xfId="3664"/>
    <cellStyle name="표_수량산출서(수정)_깨기수량(전농초교)_1.토공및깨기수량(소의초교) 2" xfId="10335"/>
    <cellStyle name="표_수량산출서(수정)_깨기수량(전농초교)_1.토공및깨기수량(소의초교) 2 2" xfId="10846"/>
    <cellStyle name="표_수량산출서(수정)_깨기수량(전농초교)_2.칼라아스콘(소의초등)" xfId="3665"/>
    <cellStyle name="표_수량산출서(수정)_깨기수량(전농초교)_2.칼라아스콘(소의초등) 2" xfId="10336"/>
    <cellStyle name="표_수량산출서(수정)_깨기수량(전농초교)_2.칼라아스콘(소의초등) 2 2" xfId="10847"/>
    <cellStyle name="표_수량산출서(수정)_깨기수량(전농초교)_2.포장공(전농초교)" xfId="3666"/>
    <cellStyle name="표_수량산출서(수정)_깨기수량(전농초교)_2.포장공(전농초교) 2" xfId="10337"/>
    <cellStyle name="표_수량산출서(수정)_깨기수량(전농초교)_2.포장공(전농초교) 2 2" xfId="10848"/>
    <cellStyle name="표_수량산출서(수정)_깨기수량(전농초교)_3.부대공(소의초교)" xfId="3667"/>
    <cellStyle name="표_수량산출서(수정)_깨기수량(전농초교)_3.부대공(소의초교) 2" xfId="10338"/>
    <cellStyle name="표_수량산출서(수정)_깨기수량(전농초교)_3.부대공(소의초교) 2 2" xfId="10849"/>
    <cellStyle name="표_수량산출서(수정)_깨기수량(전농초교)_고원식포장" xfId="3668"/>
    <cellStyle name="표_수량산출서(수정)_깨기수량(전농초교)_고원식포장 2" xfId="10339"/>
    <cellStyle name="표_수량산출서(수정)_깨기수량(전농초교)_고원식포장 2 2" xfId="10850"/>
    <cellStyle name="표_수량산출서(수정)_오수공" xfId="12634"/>
    <cellStyle name="표_수량산출서(수정)_오수공 2" xfId="12635"/>
    <cellStyle name="표_수량산출서(수정)_오수공_2.중곡빗물펌프장토공(BOX구간)" xfId="12636"/>
    <cellStyle name="표_수량산출서(수정)_오수공_2.중곡빗물펌프장토공(BOX구간) 2" xfId="12637"/>
    <cellStyle name="표_수량산출서(수정)_오수공_오수공" xfId="12638"/>
    <cellStyle name="표_수량산출서(수정)_오수공_오수공 2" xfId="12639"/>
    <cellStyle name="표_수량산출서(수정)_오수공_오수공_2.중곡빗물펌프장토공(BOX구간)" xfId="12640"/>
    <cellStyle name="표_수량산출서(수정)_오수공_오수공_2.중곡빗물펌프장토공(BOX구간) 2" xfId="12641"/>
    <cellStyle name="표_수량산출서(수정)_오수공_오수공1" xfId="12642"/>
    <cellStyle name="표_수량산출서(수정)_오수공_오수공1 2" xfId="12643"/>
    <cellStyle name="표_수량산출서(수정)_오수공_오수공1_2.중곡빗물펌프장토공(BOX구간)" xfId="12644"/>
    <cellStyle name="표_수량산출서(수정)_오수공_오수공1_2.중곡빗물펌프장토공(BOX구간) 2" xfId="12645"/>
    <cellStyle name="표_수량산출서(수정)_포장공(전농초교)" xfId="3669"/>
    <cellStyle name="표_수량산출서(수정)_포장공(전농초교) 2" xfId="10340"/>
    <cellStyle name="표_수량산출서(수정)_포장공(전농초교) 2 2" xfId="10851"/>
    <cellStyle name="표_수량산출서(수정)_포장공(전농초교)_2.칼라아스콘(소의초등)" xfId="3670"/>
    <cellStyle name="표_수량산출서(수정)_포장공(전농초교)_2.칼라아스콘(소의초등) 2" xfId="10341"/>
    <cellStyle name="표_수량산출서(수정)_포장공(전농초교)_2.칼라아스콘(소의초등) 2 2" xfId="10852"/>
    <cellStyle name="표_수량산출서(수정)_포장공(전농초교)_2.포장공(전농초교)" xfId="3671"/>
    <cellStyle name="표_수량산출서(수정)_포장공(전농초교)_2.포장공(전농초교) 2" xfId="10342"/>
    <cellStyle name="표_수량산출서(수정)_포장공(전농초교)_2.포장공(전농초교) 2 2" xfId="10853"/>
    <cellStyle name="표_수량산출서(수정)_포장공(전농초교)_고원식포장" xfId="3672"/>
    <cellStyle name="표_수량산출서(수정)_포장공(전농초교)_고원식포장 2" xfId="10343"/>
    <cellStyle name="표_수량산출서(수정)_포장공(전농초교)_고원식포장 2 2" xfId="10854"/>
    <cellStyle name="표_오수공" xfId="12646"/>
    <cellStyle name="표_오수공 2" xfId="12647"/>
    <cellStyle name="표_오수공_2.중곡빗물펌프장토공(BOX구간)" xfId="12648"/>
    <cellStyle name="표_오수공_2.중곡빗물펌프장토공(BOX구간) 2" xfId="12649"/>
    <cellStyle name="표_오수공_오수공" xfId="12650"/>
    <cellStyle name="표_오수공_오수공 2" xfId="12651"/>
    <cellStyle name="표_오수공_오수공_2.중곡빗물펌프장토공(BOX구간)" xfId="12652"/>
    <cellStyle name="표_오수공_오수공_2.중곡빗물펌프장토공(BOX구간) 2" xfId="12653"/>
    <cellStyle name="표_오수공_오수공1" xfId="12654"/>
    <cellStyle name="표_오수공_오수공1 2" xfId="12655"/>
    <cellStyle name="표_오수공_오수공1_2.중곡빗물펌프장토공(BOX구간)" xfId="12656"/>
    <cellStyle name="표_오수공_오수공1_2.중곡빗물펌프장토공(BOX구간) 2" xfId="12657"/>
    <cellStyle name="표_진입램프최종" xfId="6024"/>
    <cellStyle name="표_진입램프최종 2" xfId="10344"/>
    <cellStyle name="표_진입램프최종엑셀" xfId="6025"/>
    <cellStyle name="표_진입램프최종엑셀 2" xfId="10345"/>
    <cellStyle name="표_토공(장성지구)" xfId="3673"/>
    <cellStyle name="표_토공(장성지구) 2" xfId="10346"/>
    <cellStyle name="표_토공(장성지구) 2 2" xfId="10856"/>
    <cellStyle name="표_토공(장성지구) 3" xfId="10347"/>
    <cellStyle name="표_토공(장성지구) 3 2" xfId="10857"/>
    <cellStyle name="표_토공(장성지구) 4" xfId="10855"/>
    <cellStyle name="표_포장공(전농초교)" xfId="3674"/>
    <cellStyle name="표_포장공(전농초교) 2" xfId="10348"/>
    <cellStyle name="표_포장공(전농초교) 2 2" xfId="10858"/>
    <cellStyle name="표_포장공(전농초교)_2.칼라아스콘(소의초등)" xfId="3675"/>
    <cellStyle name="표_포장공(전농초교)_2.칼라아스콘(소의초등) 2" xfId="10349"/>
    <cellStyle name="표_포장공(전농초교)_2.칼라아스콘(소의초등) 2 2" xfId="10859"/>
    <cellStyle name="표_포장공(전농초교)_2.포장공(전농초교)" xfId="3676"/>
    <cellStyle name="표_포장공(전농초교)_2.포장공(전농초교) 2" xfId="10350"/>
    <cellStyle name="표_포장공(전농초교)_2.포장공(전농초교) 2 2" xfId="10860"/>
    <cellStyle name="표_포장공(전농초교)_고원식포장" xfId="3677"/>
    <cellStyle name="표_포장공(전농초교)_고원식포장 2" xfId="10351"/>
    <cellStyle name="표_포장공(전농초교)_고원식포장 2 2" xfId="10861"/>
    <cellStyle name="表示済みのハイパーリンク" xfId="6026"/>
    <cellStyle name="表示済みのハイパーリンク 2" xfId="10352"/>
    <cellStyle name="표준" xfId="0" builtinId="0"/>
    <cellStyle name="표준 10" xfId="3678"/>
    <cellStyle name="표준 10 2" xfId="3679"/>
    <cellStyle name="표준 10 2 2" xfId="10354"/>
    <cellStyle name="표준 10 2 2 2" xfId="10863"/>
    <cellStyle name="표준 10 3" xfId="10353"/>
    <cellStyle name="표준 10 4" xfId="10355"/>
    <cellStyle name="표준 10 5" xfId="10862"/>
    <cellStyle name="표준 105" xfId="10356"/>
    <cellStyle name="표준 11" xfId="3680"/>
    <cellStyle name="표준 11 2" xfId="3681"/>
    <cellStyle name="표준 11 2 2" xfId="10358"/>
    <cellStyle name="표준 11 2 2 2" xfId="10865"/>
    <cellStyle name="표준 11 3" xfId="10357"/>
    <cellStyle name="표준 11 4" xfId="10864"/>
    <cellStyle name="표준 12" xfId="3682"/>
    <cellStyle name="표준 12 2" xfId="10359"/>
    <cellStyle name="표준 12 2 2" xfId="10866"/>
    <cellStyle name="표준 13" xfId="3683"/>
    <cellStyle name="표준 13 2" xfId="10360"/>
    <cellStyle name="표준 13 2 2" xfId="10867"/>
    <cellStyle name="표준 14" xfId="3684"/>
    <cellStyle name="표준 14 2" xfId="10361"/>
    <cellStyle name="표준 14 2 2" xfId="10868"/>
    <cellStyle name="표준 15" xfId="3685"/>
    <cellStyle name="표준 15 2" xfId="10362"/>
    <cellStyle name="표준 15 2 2" xfId="10869"/>
    <cellStyle name="표준 16" xfId="3686"/>
    <cellStyle name="표준 16 2" xfId="10363"/>
    <cellStyle name="표준 16 2 2" xfId="10870"/>
    <cellStyle name="표준 17" xfId="3687"/>
    <cellStyle name="표준 17 2" xfId="10364"/>
    <cellStyle name="표준 17 2 2" xfId="10871"/>
    <cellStyle name="표준 18" xfId="3688"/>
    <cellStyle name="표준 18 2" xfId="10365"/>
    <cellStyle name="표준 18 2 2" xfId="10872"/>
    <cellStyle name="표준 19" xfId="3689"/>
    <cellStyle name="표준 19 2" xfId="10366"/>
    <cellStyle name="표준 19 2 2" xfId="10873"/>
    <cellStyle name="표준 2" xfId="2487"/>
    <cellStyle name="표준 2 10" xfId="3690"/>
    <cellStyle name="표준 2 10 2" xfId="10368"/>
    <cellStyle name="표준 2 10 2 2" xfId="10875"/>
    <cellStyle name="표준 2 11" xfId="3691"/>
    <cellStyle name="표준 2 11 2" xfId="10369"/>
    <cellStyle name="표준 2 11 2 2" xfId="10876"/>
    <cellStyle name="표준 2 12" xfId="3692"/>
    <cellStyle name="표준 2 12 2" xfId="10370"/>
    <cellStyle name="표준 2 12 2 2" xfId="10877"/>
    <cellStyle name="표준 2 13" xfId="3693"/>
    <cellStyle name="표준 2 13 2" xfId="10371"/>
    <cellStyle name="표준 2 13 2 2" xfId="10878"/>
    <cellStyle name="표준 2 14" xfId="3694"/>
    <cellStyle name="표준 2 14 2" xfId="10372"/>
    <cellStyle name="표준 2 14 2 2" xfId="10879"/>
    <cellStyle name="표준 2 15" xfId="3695"/>
    <cellStyle name="표준 2 15 2" xfId="10373"/>
    <cellStyle name="표준 2 15 2 2" xfId="10880"/>
    <cellStyle name="표준 2 16" xfId="3696"/>
    <cellStyle name="표준 2 16 2" xfId="10374"/>
    <cellStyle name="표준 2 16 2 2" xfId="10881"/>
    <cellStyle name="표준 2 17" xfId="3697"/>
    <cellStyle name="표준 2 17 2" xfId="10375"/>
    <cellStyle name="표준 2 17 2 2" xfId="10882"/>
    <cellStyle name="표준 2 18" xfId="3698"/>
    <cellStyle name="표준 2 18 2" xfId="10376"/>
    <cellStyle name="표준 2 18 2 2" xfId="10883"/>
    <cellStyle name="표준 2 19" xfId="3699"/>
    <cellStyle name="표준 2 19 2" xfId="10377"/>
    <cellStyle name="표준 2 19 2 2" xfId="10884"/>
    <cellStyle name="표준 2 2" xfId="2488"/>
    <cellStyle name="표준 2 2 2" xfId="3700"/>
    <cellStyle name="표준 2 2 2 2" xfId="10379"/>
    <cellStyle name="표준 2 2 2 2 2" xfId="10885"/>
    <cellStyle name="표준 2 2 3" xfId="3701"/>
    <cellStyle name="표준 2 2 4" xfId="10378"/>
    <cellStyle name="표준 2 20" xfId="3702"/>
    <cellStyle name="표준 2 20 2" xfId="10380"/>
    <cellStyle name="표준 2 20 2 2" xfId="10886"/>
    <cellStyle name="표준 2 21" xfId="3703"/>
    <cellStyle name="표준 2 21 2" xfId="10381"/>
    <cellStyle name="표준 2 21 2 2" xfId="10887"/>
    <cellStyle name="표준 2 22" xfId="3704"/>
    <cellStyle name="표준 2 22 2" xfId="10382"/>
    <cellStyle name="표준 2 22 2 2" xfId="10888"/>
    <cellStyle name="표준 2 23" xfId="3705"/>
    <cellStyle name="표준 2 23 2" xfId="10383"/>
    <cellStyle name="표준 2 23 2 2" xfId="10889"/>
    <cellStyle name="표준 2 24" xfId="3706"/>
    <cellStyle name="표준 2 24 2" xfId="10384"/>
    <cellStyle name="표준 2 24 2 2" xfId="10890"/>
    <cellStyle name="표준 2 25" xfId="3707"/>
    <cellStyle name="표준 2 25 2" xfId="10385"/>
    <cellStyle name="표준 2 25 2 2" xfId="10891"/>
    <cellStyle name="표준 2 26" xfId="3708"/>
    <cellStyle name="표준 2 26 2" xfId="10386"/>
    <cellStyle name="표준 2 26 2 2" xfId="10892"/>
    <cellStyle name="표준 2 27" xfId="3709"/>
    <cellStyle name="표준 2 27 2" xfId="10387"/>
    <cellStyle name="표준 2 27 2 2" xfId="10893"/>
    <cellStyle name="표준 2 28" xfId="3710"/>
    <cellStyle name="표준 2 28 2" xfId="10388"/>
    <cellStyle name="표준 2 28 2 2" xfId="10894"/>
    <cellStyle name="표준 2 29" xfId="3711"/>
    <cellStyle name="표준 2 29 2" xfId="10389"/>
    <cellStyle name="표준 2 29 2 2" xfId="10895"/>
    <cellStyle name="표준 2 3" xfId="3712"/>
    <cellStyle name="표준 2 3 2" xfId="10390"/>
    <cellStyle name="표준 2 3 2 2" xfId="10896"/>
    <cellStyle name="표준 2 30" xfId="3713"/>
    <cellStyle name="표준 2 30 2" xfId="10391"/>
    <cellStyle name="표준 2 30 2 2" xfId="10897"/>
    <cellStyle name="표준 2 31" xfId="3714"/>
    <cellStyle name="표준 2 31 2" xfId="10392"/>
    <cellStyle name="표준 2 31 2 2" xfId="10898"/>
    <cellStyle name="표준 2 32" xfId="3715"/>
    <cellStyle name="표준 2 32 2" xfId="10393"/>
    <cellStyle name="표준 2 32 2 2" xfId="10899"/>
    <cellStyle name="표준 2 33" xfId="3716"/>
    <cellStyle name="표준 2 33 2" xfId="10394"/>
    <cellStyle name="표준 2 33 2 2" xfId="10900"/>
    <cellStyle name="표준 2 34" xfId="3717"/>
    <cellStyle name="표준 2 34 2" xfId="10395"/>
    <cellStyle name="표준 2 34 2 2" xfId="10901"/>
    <cellStyle name="표준 2 35" xfId="3718"/>
    <cellStyle name="표준 2 35 2" xfId="10396"/>
    <cellStyle name="표준 2 35 2 2" xfId="10902"/>
    <cellStyle name="표준 2 36" xfId="3719"/>
    <cellStyle name="표준 2 36 2" xfId="10397"/>
    <cellStyle name="표준 2 36 2 2" xfId="10903"/>
    <cellStyle name="표준 2 37" xfId="3720"/>
    <cellStyle name="표준 2 37 2" xfId="10398"/>
    <cellStyle name="표준 2 37 2 2" xfId="10904"/>
    <cellStyle name="표준 2 38" xfId="3721"/>
    <cellStyle name="표준 2 38 2" xfId="10399"/>
    <cellStyle name="표준 2 38 2 2" xfId="10905"/>
    <cellStyle name="표준 2 39" xfId="3722"/>
    <cellStyle name="표준 2 39 2" xfId="10400"/>
    <cellStyle name="표준 2 39 2 2" xfId="10906"/>
    <cellStyle name="표준 2 4" xfId="3723"/>
    <cellStyle name="표준 2 4 2" xfId="10401"/>
    <cellStyle name="표준 2 4 2 2" xfId="10907"/>
    <cellStyle name="표준 2 40" xfId="3724"/>
    <cellStyle name="표준 2 40 2" xfId="10402"/>
    <cellStyle name="표준 2 40 2 2" xfId="10908"/>
    <cellStyle name="표준 2 41" xfId="3725"/>
    <cellStyle name="표준 2 41 2" xfId="10403"/>
    <cellStyle name="표준 2 41 2 2" xfId="10909"/>
    <cellStyle name="표준 2 42" xfId="3726"/>
    <cellStyle name="표준 2 42 2" xfId="10404"/>
    <cellStyle name="표준 2 42 2 2" xfId="10910"/>
    <cellStyle name="표준 2 43" xfId="6027"/>
    <cellStyle name="표준 2 43 2" xfId="10405"/>
    <cellStyle name="표준 2 44" xfId="10406"/>
    <cellStyle name="표준 2 45" xfId="10407"/>
    <cellStyle name="표준 2 46" xfId="10367"/>
    <cellStyle name="표준 2 47" xfId="10874"/>
    <cellStyle name="표준 2 48" xfId="12778"/>
    <cellStyle name="표준 2 49" xfId="12843"/>
    <cellStyle name="표준 2 5" xfId="3727"/>
    <cellStyle name="표준 2 5 2" xfId="10408"/>
    <cellStyle name="표준 2 5 2 2" xfId="10911"/>
    <cellStyle name="표준 2 6" xfId="3728"/>
    <cellStyle name="표준 2 6 2" xfId="10409"/>
    <cellStyle name="표준 2 6 2 2" xfId="10912"/>
    <cellStyle name="표준 2 63" xfId="12845"/>
    <cellStyle name="표준 2 7" xfId="3729"/>
    <cellStyle name="표준 2 7 2" xfId="10410"/>
    <cellStyle name="표준 2 7 2 2" xfId="10913"/>
    <cellStyle name="표준 2 8" xfId="3730"/>
    <cellStyle name="표준 2 8 2" xfId="10411"/>
    <cellStyle name="표준 2 8 2 2" xfId="10914"/>
    <cellStyle name="표준 2 9" xfId="3731"/>
    <cellStyle name="표준 2 9 2" xfId="10412"/>
    <cellStyle name="표준 2 9 2 2" xfId="10915"/>
    <cellStyle name="표준 2_미기성분" xfId="11014"/>
    <cellStyle name="표준 20" xfId="3732"/>
    <cellStyle name="표준 20 2" xfId="10413"/>
    <cellStyle name="표준 20 2 2" xfId="10916"/>
    <cellStyle name="표준 21" xfId="3733"/>
    <cellStyle name="표준 21 2" xfId="10414"/>
    <cellStyle name="표준 21 2 2" xfId="10917"/>
    <cellStyle name="표준 22" xfId="3734"/>
    <cellStyle name="표준 22 2" xfId="10415"/>
    <cellStyle name="표준 22 2 2" xfId="10918"/>
    <cellStyle name="표준 23" xfId="3735"/>
    <cellStyle name="표준 23 2" xfId="10416"/>
    <cellStyle name="표준 23 2 2" xfId="10919"/>
    <cellStyle name="표준 24" xfId="3736"/>
    <cellStyle name="표준 24 2" xfId="10417"/>
    <cellStyle name="표준 24 2 2" xfId="10920"/>
    <cellStyle name="표준 25" xfId="3737"/>
    <cellStyle name="표준 25 2" xfId="10418"/>
    <cellStyle name="표준 25 2 2" xfId="10921"/>
    <cellStyle name="표준 26" xfId="3738"/>
    <cellStyle name="표준 26 2" xfId="3739"/>
    <cellStyle name="표준 26 2 2" xfId="10420"/>
    <cellStyle name="표준 26 2 2 2" xfId="10923"/>
    <cellStyle name="표준 26 3" xfId="10419"/>
    <cellStyle name="표준 26 3 2" xfId="10922"/>
    <cellStyle name="표준 27" xfId="3740"/>
    <cellStyle name="표준 27 2" xfId="10421"/>
    <cellStyle name="표준 27 2 2" xfId="10924"/>
    <cellStyle name="표준 28" xfId="3741"/>
    <cellStyle name="표준 28 2" xfId="10422"/>
    <cellStyle name="표준 28 2 2" xfId="10925"/>
    <cellStyle name="표준 29" xfId="3742"/>
    <cellStyle name="표준 29 2" xfId="10423"/>
    <cellStyle name="표준 29 2 2" xfId="10926"/>
    <cellStyle name="표준 3" xfId="2489"/>
    <cellStyle name="표준 3 18" xfId="12855"/>
    <cellStyle name="표준 3 2" xfId="2490"/>
    <cellStyle name="표준 3 2 2" xfId="3743"/>
    <cellStyle name="표준 3 2 3" xfId="10424"/>
    <cellStyle name="표준 3 3" xfId="3744"/>
    <cellStyle name="표준 3 3 2" xfId="10425"/>
    <cellStyle name="표준 3 3 2 2" xfId="10928"/>
    <cellStyle name="표준 3 4" xfId="3745"/>
    <cellStyle name="표준 3 4 2" xfId="10426"/>
    <cellStyle name="표준 3 4 2 2" xfId="10929"/>
    <cellStyle name="표준 3 5" xfId="3746"/>
    <cellStyle name="표준 3 5 2" xfId="10427"/>
    <cellStyle name="표준 3 5 2 2" xfId="10930"/>
    <cellStyle name="표준 3 6" xfId="6028"/>
    <cellStyle name="표준 3 7" xfId="10428"/>
    <cellStyle name="표준 3 8" xfId="10429"/>
    <cellStyle name="표준 3 9" xfId="10927"/>
    <cellStyle name="표준 30" xfId="3747"/>
    <cellStyle name="표준 30 2" xfId="10430"/>
    <cellStyle name="표준 30 2 2" xfId="10931"/>
    <cellStyle name="표준 31" xfId="3770"/>
    <cellStyle name="표준 31 2" xfId="10431"/>
    <cellStyle name="표준 32" xfId="4988"/>
    <cellStyle name="표준 33" xfId="8936"/>
    <cellStyle name="표준 33 2" xfId="11016"/>
    <cellStyle name="표준 34" xfId="3748"/>
    <cellStyle name="표준 34 2" xfId="10432"/>
    <cellStyle name="표준 34 2 2" xfId="10932"/>
    <cellStyle name="표준 35" xfId="3749"/>
    <cellStyle name="표준 35 2" xfId="10433"/>
    <cellStyle name="표준 35 2 2" xfId="10933"/>
    <cellStyle name="표준 36" xfId="3750"/>
    <cellStyle name="표준 36 2" xfId="10434"/>
    <cellStyle name="표준 36 2 2" xfId="10934"/>
    <cellStyle name="표준 36 2 3" xfId="11012"/>
    <cellStyle name="표준 37" xfId="10990"/>
    <cellStyle name="표준 38" xfId="10991"/>
    <cellStyle name="표준 38 2" xfId="11010"/>
    <cellStyle name="표준 39" xfId="10993"/>
    <cellStyle name="표준 39 2" xfId="11011"/>
    <cellStyle name="표준 398" xfId="10435"/>
    <cellStyle name="표준 4" xfId="2491"/>
    <cellStyle name="표준 4 2" xfId="3751"/>
    <cellStyle name="표준 4 2 2" xfId="6030"/>
    <cellStyle name="표준 4 2 2 2" xfId="10438"/>
    <cellStyle name="표준 4 2 3" xfId="10437"/>
    <cellStyle name="표준 4 2 4" xfId="10936"/>
    <cellStyle name="표준 4 3" xfId="3752"/>
    <cellStyle name="표준 4 3 2" xfId="10439"/>
    <cellStyle name="표준 4 3 2 2" xfId="10937"/>
    <cellStyle name="표준 4 4" xfId="3753"/>
    <cellStyle name="표준 4 4 2" xfId="10440"/>
    <cellStyle name="표준 4 4 2 2" xfId="10938"/>
    <cellStyle name="표준 4 5" xfId="3754"/>
    <cellStyle name="표준 4 5 2" xfId="10441"/>
    <cellStyle name="표준 4 5 2 2" xfId="10939"/>
    <cellStyle name="표준 4 6" xfId="6029"/>
    <cellStyle name="표준 4 6 2" xfId="10442"/>
    <cellStyle name="표준 4 7" xfId="10443"/>
    <cellStyle name="표준 4 8" xfId="10436"/>
    <cellStyle name="표준 4 9" xfId="10935"/>
    <cellStyle name="표준 40" xfId="10999"/>
    <cellStyle name="표준 41" xfId="11005"/>
    <cellStyle name="표준 42" xfId="11009"/>
    <cellStyle name="표준 43" xfId="11013"/>
    <cellStyle name="표준 44" xfId="12852"/>
    <cellStyle name="표준 5" xfId="2492"/>
    <cellStyle name="표준 5 2" xfId="3755"/>
    <cellStyle name="표준 5 2 2" xfId="10445"/>
    <cellStyle name="표준 5 2 2 2" xfId="10941"/>
    <cellStyle name="표준 5 3" xfId="3756"/>
    <cellStyle name="표준 5 3 2" xfId="10446"/>
    <cellStyle name="표준 5 3 2 2" xfId="10942"/>
    <cellStyle name="표준 5 4" xfId="10447"/>
    <cellStyle name="표준 5 4 2" xfId="10943"/>
    <cellStyle name="표준 5 5" xfId="10448"/>
    <cellStyle name="표준 5 6" xfId="10449"/>
    <cellStyle name="표준 5 7" xfId="10444"/>
    <cellStyle name="표준 5 8" xfId="10940"/>
    <cellStyle name="표준 58" xfId="12858"/>
    <cellStyle name="표준 6" xfId="2493"/>
    <cellStyle name="표준 6 2" xfId="3757"/>
    <cellStyle name="표준 6 2 2" xfId="10451"/>
    <cellStyle name="표준 6 2 2 2" xfId="10945"/>
    <cellStyle name="표준 6 3" xfId="3758"/>
    <cellStyle name="표준 6 3 2" xfId="10452"/>
    <cellStyle name="표준 6 3 2 2" xfId="10946"/>
    <cellStyle name="표준 6 3 3" xfId="11008"/>
    <cellStyle name="표준 6 4" xfId="6031"/>
    <cellStyle name="표준 6 4 2" xfId="10453"/>
    <cellStyle name="표준 6 4 2 2" xfId="10947"/>
    <cellStyle name="표준 6 5" xfId="10454"/>
    <cellStyle name="표준 6 6" xfId="10450"/>
    <cellStyle name="표준 6 7" xfId="10944"/>
    <cellStyle name="표준 7" xfId="3759"/>
    <cellStyle name="표준 7 2" xfId="3760"/>
    <cellStyle name="표준 7 2 2" xfId="10456"/>
    <cellStyle name="표준 7 2 2 2" xfId="10949"/>
    <cellStyle name="표준 7 3" xfId="6032"/>
    <cellStyle name="표준 7 3 2" xfId="10457"/>
    <cellStyle name="표준 7 3 2 2" xfId="10950"/>
    <cellStyle name="표준 7 4" xfId="10458"/>
    <cellStyle name="표준 7 4 2" xfId="10951"/>
    <cellStyle name="표준 7 5" xfId="10459"/>
    <cellStyle name="표준 7 6" xfId="10455"/>
    <cellStyle name="표준 7 7" xfId="10948"/>
    <cellStyle name="표준 8" xfId="3761"/>
    <cellStyle name="표준 8 2" xfId="3762"/>
    <cellStyle name="표준 8 2 2" xfId="10461"/>
    <cellStyle name="표준 8 2 2 2" xfId="10953"/>
    <cellStyle name="표준 8 3" xfId="6033"/>
    <cellStyle name="표준 8 3 2" xfId="10462"/>
    <cellStyle name="표준 8 3 2 2" xfId="10954"/>
    <cellStyle name="표준 8 4" xfId="10463"/>
    <cellStyle name="표준 8 4 2" xfId="10955"/>
    <cellStyle name="표준 8 5" xfId="10464"/>
    <cellStyle name="표준 8 6" xfId="10460"/>
    <cellStyle name="표준 8 7" xfId="10952"/>
    <cellStyle name="표준 9" xfId="3763"/>
    <cellStyle name="표준 9 2" xfId="3764"/>
    <cellStyle name="표준 9 2 2" xfId="10466"/>
    <cellStyle name="표준 9 2 2 2" xfId="10957"/>
    <cellStyle name="표준 9 3" xfId="6034"/>
    <cellStyle name="표준 9 3 2" xfId="10467"/>
    <cellStyle name="표준 9 3 2 2" xfId="10958"/>
    <cellStyle name="표준 9 4" xfId="10468"/>
    <cellStyle name="표준 9 4 2" xfId="10959"/>
    <cellStyle name="표준 9 5" xfId="10469"/>
    <cellStyle name="표준 9 6" xfId="10465"/>
    <cellStyle name="표준 9 7" xfId="10956"/>
    <cellStyle name="標準_Akia(F）-8" xfId="2494"/>
    <cellStyle name="표준_LNG15" xfId="12849"/>
    <cellStyle name="표준1" xfId="2495"/>
    <cellStyle name="표준1 2" xfId="3765"/>
    <cellStyle name="표준1 2 2" xfId="10471"/>
    <cellStyle name="표준1 3" xfId="6035"/>
    <cellStyle name="표준1 3 2" xfId="10470"/>
    <cellStyle name="표준1 4" xfId="10960"/>
    <cellStyle name="표준2" xfId="3766"/>
    <cellStyle name="표준2 2" xfId="6036"/>
    <cellStyle name="표준2 2 2" xfId="10473"/>
    <cellStyle name="표준2 3" xfId="10472"/>
    <cellStyle name="표준2 4" xfId="10961"/>
    <cellStyle name="표쥰" xfId="2496"/>
    <cellStyle name="표쥰 2" xfId="6037"/>
    <cellStyle name="표쥰 2 2" xfId="10474"/>
    <cellStyle name="하이퍼링크 2" xfId="10475"/>
    <cellStyle name="하이퍼링크 3" xfId="10476"/>
    <cellStyle name="합산" xfId="2497"/>
    <cellStyle name="합산 10" xfId="10962"/>
    <cellStyle name="합산 2" xfId="3767"/>
    <cellStyle name="합산 2 2" xfId="10478"/>
    <cellStyle name="합산 2 2 2" xfId="10964"/>
    <cellStyle name="합산 2 3" xfId="10479"/>
    <cellStyle name="합산 2 3 2" xfId="10965"/>
    <cellStyle name="합산 2 4" xfId="10963"/>
    <cellStyle name="합산 3" xfId="6038"/>
    <cellStyle name="합산 3 2" xfId="10480"/>
    <cellStyle name="합산 3 2 2" xfId="10966"/>
    <cellStyle name="합산 4" xfId="10481"/>
    <cellStyle name="합산 4 2" xfId="10967"/>
    <cellStyle name="합산 5" xfId="10482"/>
    <cellStyle name="합산 5 2" xfId="10968"/>
    <cellStyle name="합산 6" xfId="10483"/>
    <cellStyle name="합산 7" xfId="10484"/>
    <cellStyle name="합산 8" xfId="10485"/>
    <cellStyle name="합산 9" xfId="10477"/>
    <cellStyle name="화폐기호" xfId="2498"/>
    <cellStyle name="화폐기호 2" xfId="3768"/>
    <cellStyle name="화폐기호 2 2" xfId="10487"/>
    <cellStyle name="화폐기호 2 2 2" xfId="10970"/>
    <cellStyle name="화폐기호 3" xfId="6039"/>
    <cellStyle name="화폐기호 3 2" xfId="10488"/>
    <cellStyle name="화폐기호 3 2 2" xfId="10971"/>
    <cellStyle name="화폐기호 4" xfId="10489"/>
    <cellStyle name="화폐기호 5" xfId="10490"/>
    <cellStyle name="화폐기호 6" xfId="10491"/>
    <cellStyle name="화폐기호 7" xfId="10486"/>
    <cellStyle name="화폐기호 8" xfId="10969"/>
    <cellStyle name="화폐기호0" xfId="2499"/>
    <cellStyle name="화폐기호0 2" xfId="3769"/>
    <cellStyle name="화폐기호0 2 2" xfId="10493"/>
    <cellStyle name="화폐기호0 2 2 2" xfId="10973"/>
    <cellStyle name="화폐기호0 3" xfId="6040"/>
    <cellStyle name="화폐기호0 3 2" xfId="10494"/>
    <cellStyle name="화폐기호0 3 2 2" xfId="10974"/>
    <cellStyle name="화폐기호0 4" xfId="10495"/>
    <cellStyle name="화폐기호0 5" xfId="10496"/>
    <cellStyle name="화폐기호0 6" xfId="10497"/>
    <cellStyle name="화폐기호0 7" xfId="10492"/>
    <cellStyle name="화폐기호0 8" xfId="10972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10</xdr:row>
      <xdr:rowOff>0</xdr:rowOff>
    </xdr:from>
    <xdr:to>
      <xdr:col>3</xdr:col>
      <xdr:colOff>323850</xdr:colOff>
      <xdr:row>10</xdr:row>
      <xdr:rowOff>0</xdr:rowOff>
    </xdr:to>
    <xdr:sp macro="" textlink="">
      <xdr:nvSpPr>
        <xdr:cNvPr id="2" name="Text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71700" y="2990850"/>
          <a:ext cx="2952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단 위</a:t>
          </a:r>
        </a:p>
      </xdr:txBody>
    </xdr:sp>
    <xdr:clientData/>
  </xdr:twoCellAnchor>
  <xdr:twoCellAnchor>
    <xdr:from>
      <xdr:col>3</xdr:col>
      <xdr:colOff>28575</xdr:colOff>
      <xdr:row>10</xdr:row>
      <xdr:rowOff>0</xdr:rowOff>
    </xdr:from>
    <xdr:to>
      <xdr:col>3</xdr:col>
      <xdr:colOff>323850</xdr:colOff>
      <xdr:row>10</xdr:row>
      <xdr:rowOff>0</xdr:rowOff>
    </xdr:to>
    <xdr:sp macro="" textlink="">
      <xdr:nvSpPr>
        <xdr:cNvPr id="3" name="Text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71700" y="2990850"/>
          <a:ext cx="2952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단 위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2.%202012&#45380;\3.&#49569;&#54028;&#44396;\2012\1.&#49569;&#54028;2012&#45380;%20&#48156;&#51452;&#45236;&#50669;&#49436;\2012&#45380;%20&#49569;&#54028;%20&#51456;&#49444;&#44277;&#49324;%20&#48156;&#51452;&#50696;&#49328;&#49436;(0202)\2012&#45380;%20&#49569;&#54028;%20&#51456;&#49444;&#44277;&#49324;%20&#48156;&#51452;&#50696;&#49328;&#49436;(0202rev1)\2012&#45380;%20&#44288;&#45236;(&#49569;&#54028;)&#51456;&#49444;&#44277;&#49324;%20&#48156;&#51452;&#50696;&#49328;&#49436;-0202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1-3.%202010&#45380;\1.-&#51088;&#49324;&#49884;&#44277;2010\&#49569;&#54028;2010(&#52600;&#51060;&#49828;)\1.-&#50896;&#46020;&#44553;\1.-&#45236;&#50669;\&#47928;&#51221;&#46041;258&#49444;&#44228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SUHEA\SURYANG\01\GUJOMUL\DATA\KYUNGH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TEST/&#51473;&#49328;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&#51312;&#50980;&#44592;\My%20Documents\Book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&#49688;&#47049;\&#49688;&#47049;\A%20LINE\A%20LIN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DATA/&#51473;&#49328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1109;&#45236;&#44368;(&#54620;&#44221;46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Administrator\&#48148;&#53461;%20&#54868;&#47732;\2010&#45380;\2010-05.&#45212;&#51648;&#51116;&#49373;&#47932;&#49468;&#53552;(&#54620;&#46160;&#49328;&#50629;&#44060;&#48156;(&#51452;))-2010&#45380;%20&#45212;&#51648;&#49688;&#44228;%20&#54616;&#49688;&#52264;&#51665;&#49884;&#49444;&#47932;%20&#50976;&#51648;&#48372;&#49688;&#44277;&#49324;(&#50672;&#44036;&#45800;&#44032;)\&#49444;&#44228;&#45236;&#50669;&#48143;&#44228;&#50557;&#45236;&#50669;\&#44228;&#50557;&#45236;&#50669;&#49436;(2010&#45380;&#45212;&#51648;&#49688;&#44228;&#50976;&#51648;&#48372;&#49688;&#44277;&#49324;(&#50672;&#44036;&#45800;&#44032;)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&#44608;&#51452;&#54840;\&#48148;&#53461;%20&#54868;&#47732;\&#49569;&#54028;2012&#45380;%20&#48156;&#51452;&#45236;&#50669;&#49436;\&#45800;&#44032;_&#49328;&#52636;&#49436;(2012&#45380;%20&#49688;&#51221;-012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c\&#44608;&#52285;&#50896;\My%20Documents\&#47928;&#49436;\2&#54788;&#51109;\2005&#45380;\&#45824;&#48169;&#46041;%20&#49328;%2044%20&#54788;&#45824;&#51088;&#46041;&#52264;&#44036;\&#44277;&#47924;\&#45432;&#47049;&#51652;%202&#46041;\&#49444;&#44228;&#49436;(&#45432;&#47049;&#51652;2&#46041;)&#49688;&#47049;&#49328;&#526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0689;&#50685;-102\C\LSY\&#49444;&#442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51221;&#49328;%20&#48264;1&#46041;443,449&#48264;&#51648;(&#50900;&#44228;1&#48660;&#47197;)&#48176;&#44553;&#49688;&#44288;&#51221;&#48708;&#44277;&#49324;/&#53664;&#4427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1\c\My%20Documents\&#45224;&#49328;3&#54840;&#53552;&#45328;&#50526;%20&#48169;&#51020;&#48317;%20&#49444;&#52824;&#44277;&#49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51312;&#44221;&#452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Users\111\AppData\Local\Temp\_AZTMP0_\ABL(&#48152;&#46020;)&#49688;&#49888;\&#49709;&#51064;&#46041;&#44600;%206~63&#51452;&#48320;%20&#50808;%203&#44060;&#49548;%20&#50896;&#54805;&#44288;&#47196;%20&#48372;&#49688;&#48372;&#44053;-&#48152;&#46020;&#44148;&#49444;(&#51452;)-160317\&#44277;&#47924;&#51088;&#47308;\2.&#44277;&#48277;&#48324;&#49444;&#44228;&#45236;&#50669;&#49436;\&#44277;&#47924;&#51088;&#47308;\9.&#49688;&#47049;&#49328;&#52636;&#49436;\&#49888;&#44592;&#49696;&#44288;&#47144;&#51088;&#47308;\1.ABL&#44277;&#48277;(&#48152;&#46020;&#44148;&#49444;)\9.&#45236;&#50669;&#51089;&#49457;\E.L&#44277;&#48277;%20&#49444;&#44228;&#45236;&#50669;(2010&#45380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&#54861;&#51333;&#54984;\EXCEL&#51088;&#47308;\&#49444;&#44228;\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&#49888;&#44592;&#49696;&#50857;\&#53440;&#44277;&#48277;\&#48393;&#54868;&#53664;&#44148;(I.T.L&#44277;&#48277;)\&#51089;&#50629;&#48169;\&#44592;&#48376;&#49444;&#44228;&#49436;\I.T.L&#44277;&#48277;%20&#49444;&#44228;&#49436;\2005&#45380;\ITL&#44277;&#48277;%20&#49444;&#44228;&#49436;(2005.&#49345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2015&#45380;\&#54788;&#51109;\&#48708;&#44404;&#52265;\&#50577;&#52380;&#44396;&#52397;%20&#48708;&#44404;&#52265;\&#49444;&#44228;&#51088;&#47308;\2.%20&#46321;&#52492;2&#46041;%20518-29%20~%20518-26%20(1000mm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w.HWANI\My%20Documents\&#44277;&#47924;\2002&#51333;&#47196;\1&#54924;&#44592;&#49457;\2002(&#44592;&#49457;-&#54952;&#5108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SY\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244;&#51008;&#51452;\C\XX\&#45236;&#50669;&#49436;\&#44277;&#51452;\&#44277;&#51452;&#44288;&#47144;\&#48324;&#54364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109;&#509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15장A-맨홀토공"/>
      <sheetName val="옹벽철근"/>
      <sheetName val="가시설(TYPE-A)"/>
      <sheetName val="단위수량(출력X)"/>
      <sheetName val="수량집계"/>
      <sheetName val="토사(PE)"/>
      <sheetName val="노임"/>
      <sheetName val="물질수지(2011)"/>
      <sheetName val="금액내역서"/>
      <sheetName val="물량집계"/>
      <sheetName val="DATE"/>
      <sheetName val="일위대가(계측기설치)"/>
      <sheetName val="총괄표"/>
      <sheetName val="Ⅴ-2.공종별내역"/>
      <sheetName val="터파기및재료"/>
      <sheetName val="#REF"/>
      <sheetName val="6PILE  (돌출)"/>
      <sheetName val="BOX"/>
      <sheetName val="단면 (2)"/>
      <sheetName val="D-3109"/>
      <sheetName val="위치조서"/>
      <sheetName val="가도공"/>
      <sheetName val="DATA"/>
      <sheetName val="유입량"/>
      <sheetName val="수량산출"/>
      <sheetName val="ABUT수량-A1"/>
      <sheetName val="노임단가"/>
      <sheetName val="총괄내역서"/>
      <sheetName val="8.PILE  (돌출)"/>
      <sheetName val="제수"/>
      <sheetName val="공기"/>
      <sheetName val="낙찰표"/>
      <sheetName val="지급자재"/>
      <sheetName val="1-1평균터파기고(1)"/>
      <sheetName val="산출근거"/>
      <sheetName val="차선도색현황"/>
      <sheetName val="지구단위계획"/>
      <sheetName val="날개벽"/>
      <sheetName val="단가"/>
      <sheetName val="평균터파기고(1-2,ASP)"/>
      <sheetName val="배선DATA"/>
      <sheetName val="1호맨홀수량산출"/>
      <sheetName val="단가산출"/>
      <sheetName val="대로근거"/>
      <sheetName val="중로근거"/>
      <sheetName val="설계조건"/>
      <sheetName val="회사정보"/>
      <sheetName val="조건표"/>
      <sheetName val="일위대가(비굴착)"/>
      <sheetName val="3련 BOX"/>
      <sheetName val="guard(mac)"/>
      <sheetName val="전선 및 전선관"/>
      <sheetName val="각종장비전압강하계산"/>
      <sheetName val="C.배수관공"/>
      <sheetName val="IMPEADENCE MAP 취수장"/>
      <sheetName val="맨홀수량산출"/>
      <sheetName val="말뚝지지력산정"/>
      <sheetName val="품셈TABLE"/>
      <sheetName val="값"/>
      <sheetName val="횡배수관 토공량 산출"/>
      <sheetName val="데리네이타현황"/>
      <sheetName val="맨홀천공및접합단위수량 (2)"/>
      <sheetName val="소야공정계획표"/>
      <sheetName val="흄관기초"/>
      <sheetName val="부대공(집계)"/>
      <sheetName val="산근1(인건비)"/>
      <sheetName val="98수문일위"/>
      <sheetName val="TYPE-A"/>
      <sheetName val="공문"/>
      <sheetName val="T1"/>
      <sheetName val="간선계산"/>
      <sheetName val="진주방향"/>
      <sheetName val="용산1(해보)"/>
      <sheetName val="포장공집계표"/>
      <sheetName val="일위대가목차"/>
      <sheetName val="조경"/>
      <sheetName val="좌측"/>
      <sheetName val="초기화면"/>
      <sheetName val="데이터"/>
      <sheetName val="토적표"/>
      <sheetName val="횡배수관토공수량"/>
      <sheetName val="결과조달"/>
      <sheetName val="다곡2교"/>
      <sheetName val="일위"/>
      <sheetName val="내역서변경성원"/>
      <sheetName val="청산공사"/>
      <sheetName val="집계표"/>
      <sheetName val="가시설수량"/>
      <sheetName val="설 계"/>
      <sheetName val="Sheet1 (2)"/>
      <sheetName val="DIAPHRAGM"/>
      <sheetName val="날개벽수량표"/>
      <sheetName val="평균높이산출근거"/>
      <sheetName val="횡배수관위치조서"/>
      <sheetName val="choose"/>
      <sheetName val="재료비단가(VALVE)"/>
      <sheetName val="일위대가"/>
      <sheetName val="별첨#2_임금"/>
      <sheetName val="적용토목"/>
      <sheetName val="코드표"/>
      <sheetName val="맨홀수량"/>
      <sheetName val="입찰안"/>
      <sheetName val="슬래브"/>
      <sheetName val="단위수량"/>
      <sheetName val="차수공개요"/>
      <sheetName val="횡날개수집"/>
      <sheetName val="별표 "/>
      <sheetName val="간접경상비"/>
      <sheetName val="예산서"/>
      <sheetName val="설계예산서"/>
      <sheetName val="단가산출근거(1)"/>
      <sheetName val="기계경비일람"/>
      <sheetName val="일위대가표"/>
      <sheetName val="4.장비손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전차선로 물량표"/>
      <sheetName val="자재단가비교표"/>
      <sheetName val="SLIDES"/>
      <sheetName val="투찰"/>
      <sheetName val="수로교총재료집계"/>
      <sheetName val="기초공"/>
      <sheetName val="기둥(원형)"/>
      <sheetName val="간선계산"/>
      <sheetName val="양수장(기계)"/>
      <sheetName val="D-3109"/>
      <sheetName val="산출근거"/>
      <sheetName val="도장수량(하1)"/>
      <sheetName val="주형"/>
      <sheetName val="원내역"/>
      <sheetName val="INPUT"/>
      <sheetName val="2.단면가정 "/>
      <sheetName val="A-4"/>
      <sheetName val="공문"/>
      <sheetName val="교각계산"/>
      <sheetName val="#REF"/>
      <sheetName val="1.설계조건"/>
      <sheetName val="data_dci"/>
      <sheetName val="data_mci"/>
      <sheetName val="behind"/>
      <sheetName val="Main"/>
      <sheetName val="COPING"/>
      <sheetName val="반중력식옹벽"/>
      <sheetName val="인건비"/>
      <sheetName val="품셈"/>
      <sheetName val="입찰안"/>
      <sheetName val="다곡2교"/>
      <sheetName val="포장복구집계"/>
      <sheetName val="BOX-E"/>
      <sheetName val="실행철강하도"/>
      <sheetName val="집수정"/>
      <sheetName val="주방환기"/>
      <sheetName val="Sheet1"/>
      <sheetName val="Sheet1 (2)"/>
      <sheetName val="중기비"/>
      <sheetName val="1호맨홀토공"/>
      <sheetName val="장문교(대전)"/>
      <sheetName val="북방3터널"/>
      <sheetName val="관로토공집계표"/>
      <sheetName val="데이타"/>
      <sheetName val="DATA"/>
      <sheetName val="공사비예산서(토목분)"/>
      <sheetName val="최적단면"/>
      <sheetName val="도색집계"/>
      <sheetName val="유림골조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CABLE SIZE-3"/>
      <sheetName val="가정단면"/>
      <sheetName val="수로BOX(시점부)"/>
      <sheetName val="총괄"/>
      <sheetName val="내역"/>
      <sheetName val="자재단가"/>
      <sheetName val="날1"/>
      <sheetName val="BID"/>
      <sheetName val="도장수량"/>
      <sheetName val="진주방향"/>
      <sheetName val="교각1"/>
      <sheetName val="JUCKEYK"/>
      <sheetName val="단면가정"/>
      <sheetName val="금액내역서"/>
      <sheetName val="표지"/>
      <sheetName val="AC포장수량"/>
      <sheetName val="노임이"/>
      <sheetName val="소업1교"/>
      <sheetName val="기성2"/>
      <sheetName val="내역서"/>
      <sheetName val="단가 및 재료비"/>
      <sheetName val="5CHBDC"/>
      <sheetName val="전계가"/>
      <sheetName val="기둥"/>
      <sheetName val="저판(버림100)"/>
      <sheetName val="ASP포장"/>
      <sheetName val="배수내역 (2)"/>
      <sheetName val="일위대가목차"/>
      <sheetName val="2000.11월설계내역"/>
      <sheetName val="대비"/>
      <sheetName val="상수도토공집계표"/>
      <sheetName val="1-1"/>
      <sheetName val="INPUT_DATA_(2)"/>
      <sheetName val="단면_(2)"/>
      <sheetName val="BOX본체수량_(2)"/>
      <sheetName val="BOX토공_(2)"/>
      <sheetName val="6PILE  (돌출)"/>
      <sheetName val="전신환매도율"/>
      <sheetName val="준검 내역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점수계산1-2"/>
      <sheetName val="96보완계획7.12"/>
      <sheetName val="물질수지(2011)"/>
      <sheetName val="노임단가"/>
      <sheetName val="2BOX본체"/>
      <sheetName val="표준계약서"/>
      <sheetName val="106C0300"/>
      <sheetName val="전기일위대가"/>
      <sheetName val="노임"/>
      <sheetName val="일위대가표"/>
      <sheetName val="6.교좌면보강"/>
      <sheetName val="포장공"/>
      <sheetName val="토사(PE)"/>
      <sheetName val="구조물포장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&quot;1&quot;"/>
      <sheetName val="수목단가"/>
      <sheetName val="시설수량표"/>
      <sheetName val="시설일위"/>
      <sheetName val="식재수량표"/>
      <sheetName val="식재일위"/>
      <sheetName val="일위목록"/>
      <sheetName val="변경집계표"/>
      <sheetName val="SLAB근거-1"/>
      <sheetName val="원가"/>
      <sheetName val="내역서적용수량"/>
      <sheetName val="Y-WORK"/>
      <sheetName val="ACUNIT"/>
      <sheetName val="EQUIP-H"/>
      <sheetName val="말뚝기초(안정검토)-외측"/>
      <sheetName val="2000전체분"/>
      <sheetName val="2000년1차"/>
      <sheetName val="설계개요"/>
      <sheetName val="맨홀토공(3)"/>
      <sheetName val="TOT"/>
      <sheetName val="현장관리비내역서"/>
      <sheetName val="화산경계"/>
      <sheetName val="DANGA"/>
      <sheetName val="R.C RAHMEN 해석"/>
      <sheetName val="본체 설 계"/>
      <sheetName val="공사비증감"/>
      <sheetName val="AS복구"/>
      <sheetName val="중기터파기"/>
      <sheetName val="변수값"/>
      <sheetName val="중기상차"/>
      <sheetName val="철근량"/>
      <sheetName val="데리네이타현황"/>
      <sheetName val="현장관리비 산출내역"/>
      <sheetName val="단가목록"/>
      <sheetName val="DATE"/>
      <sheetName val="7단가"/>
      <sheetName val="ⴭⴭⴭⴭⴭ"/>
      <sheetName val="중기"/>
      <sheetName val="제수변수량"/>
      <sheetName val="공기변수량"/>
      <sheetName val="98지급계획"/>
      <sheetName val="U-TYPE(1)"/>
      <sheetName val="옹벽"/>
      <sheetName val="말뚝지지력산정"/>
      <sheetName val="상행선"/>
      <sheetName val="guard(mac)"/>
      <sheetName val="산출2-기기동력"/>
      <sheetName val="8.PILE  (돌출)"/>
      <sheetName val="tggwan(mac)"/>
      <sheetName val="예가표"/>
      <sheetName val="총괄집계 "/>
      <sheetName val="설 계"/>
      <sheetName val="기본DATA"/>
      <sheetName val="일위대가(계측기설치)"/>
      <sheetName val="날개벽수량표"/>
      <sheetName val="AAA"/>
      <sheetName val="Sheet4"/>
      <sheetName val="갑지(추정)"/>
      <sheetName val="카메라"/>
      <sheetName val="4)유동표"/>
      <sheetName val="부대내역"/>
      <sheetName val="주beam"/>
      <sheetName val="지급자재"/>
      <sheetName val="주빔의 설계"/>
      <sheetName val="입력DATA"/>
      <sheetName val="바닥판"/>
      <sheetName val="수량산출"/>
      <sheetName val="Sheet2"/>
      <sheetName val="옹벽1"/>
      <sheetName val="건식PD설치현황표"/>
      <sheetName val="총괄내역서"/>
      <sheetName val="세부내역(직접인건비)"/>
      <sheetName val="역T형(H=6.0) (2)"/>
      <sheetName val="안정검토"/>
      <sheetName val="노원열병합  건축공사기성내역서"/>
      <sheetName val="기초INPUT"/>
      <sheetName val="단위수량"/>
      <sheetName val="백호우계수"/>
      <sheetName val="코드표"/>
      <sheetName val="입력자료(노무비)"/>
      <sheetName val="투찰내역"/>
      <sheetName val="집계표"/>
      <sheetName val="신공항A-9(원가수정)"/>
      <sheetName val="98수문일위"/>
      <sheetName val="갑지1"/>
      <sheetName val="기흥하도용"/>
      <sheetName val="말뚝설계"/>
      <sheetName val="장비가동"/>
      <sheetName val="CODE"/>
      <sheetName val="타공종이기"/>
      <sheetName val="국공유지및사유지"/>
      <sheetName val="예정(3)"/>
      <sheetName val="동원(3)"/>
      <sheetName val="횡배수관"/>
      <sheetName val="총괄표"/>
      <sheetName val="설계명세서(선로)"/>
      <sheetName val="4.장비손료"/>
      <sheetName val="CTEMCOST"/>
      <sheetName val="일  위  대  가  목  록"/>
      <sheetName val="낙석방지망현황"/>
      <sheetName val="마산방향"/>
      <sheetName val="법면단"/>
      <sheetName val="석축단"/>
      <sheetName val="법면수집"/>
      <sheetName val="석축설면"/>
      <sheetName val="공사비총괄"/>
      <sheetName val="플랜트 설치"/>
      <sheetName val="개요"/>
      <sheetName val="이토변실(A3-LINE)"/>
      <sheetName val="원가계산서"/>
      <sheetName val="5.정산서"/>
      <sheetName val="단가산출2"/>
      <sheetName val="정렬"/>
      <sheetName val="포장수량집계"/>
      <sheetName val="본사S"/>
      <sheetName val="설산1.나"/>
      <sheetName val="재료"/>
      <sheetName val="터파기및재료"/>
      <sheetName val="적용단위길이"/>
      <sheetName val="배수갑문"/>
      <sheetName val="취수탑"/>
      <sheetName val="견적"/>
      <sheetName val="적격분석"/>
      <sheetName val="Pier 3"/>
      <sheetName val="가로등기초"/>
      <sheetName val="HANDHOLE(2)"/>
      <sheetName val="설계예산2"/>
      <sheetName val="품셈TABLE"/>
      <sheetName val="적용환율"/>
      <sheetName val="자금청구"/>
      <sheetName val="SLAB"/>
      <sheetName val="Sheet6"/>
      <sheetName val="Sheet5"/>
      <sheetName val="공정양식(원본)"/>
      <sheetName val="INPUT-DATA"/>
      <sheetName val="협의단가"/>
      <sheetName val="반중력식옹벽3.5"/>
      <sheetName val="BOX형 교대"/>
      <sheetName val="기계내역"/>
      <sheetName val="목동1절주.bh01"/>
      <sheetName val="본체"/>
      <sheetName val="SG"/>
      <sheetName val="자료"/>
      <sheetName val="제수"/>
      <sheetName val="공기"/>
      <sheetName val="산출근거1"/>
      <sheetName val="96까지"/>
      <sheetName val="97년"/>
      <sheetName val="98이후"/>
      <sheetName val="sw1"/>
      <sheetName val="NOMUBI"/>
      <sheetName val="공사비내역"/>
      <sheetName val="찍기"/>
      <sheetName val="ERECIN"/>
      <sheetName val="건축내역"/>
      <sheetName val="우수공"/>
      <sheetName val="안산기계장치"/>
      <sheetName val="CON포장수량"/>
      <sheetName val="구리토평1전기"/>
      <sheetName val="공사비집계"/>
      <sheetName val="직접경비"/>
      <sheetName val="자재조서"/>
      <sheetName val="오수관"/>
      <sheetName val="자재 집계표"/>
      <sheetName val="도장"/>
      <sheetName val="보현동3교종점측"/>
      <sheetName val="용산1(해보)"/>
      <sheetName val="BOX단위철근"/>
      <sheetName val="1.설계기준"/>
      <sheetName val="방음벽기초"/>
      <sheetName val="기초코드"/>
      <sheetName val="VXXXXXXX"/>
      <sheetName val="입출재고현황 (2)"/>
      <sheetName val="DATA 입력란"/>
      <sheetName val="40총괄"/>
      <sheetName val="40집계"/>
      <sheetName val="날개벽(시점좌측)"/>
      <sheetName val="조명율표"/>
      <sheetName val="전체"/>
      <sheetName val="일위대가(가설)"/>
      <sheetName val="약품공급2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도급"/>
      <sheetName val="인사자료총집계"/>
      <sheetName val="골재산출"/>
      <sheetName val="실행"/>
      <sheetName val="좌측"/>
      <sheetName val="암거공"/>
      <sheetName val="CCTV내역서"/>
      <sheetName val="수안보-MBR1"/>
      <sheetName val="CONUNIT"/>
      <sheetName val="옹벽철근"/>
      <sheetName val="지장물조서"/>
      <sheetName val="정부노임단가"/>
      <sheetName val="뚝토공"/>
      <sheetName val="석"/>
      <sheetName val="가격조사서"/>
      <sheetName val="토공사"/>
      <sheetName val="내역서(기성청구)"/>
      <sheetName val="토목"/>
      <sheetName val="Regenerator  Concrete Structure"/>
      <sheetName val="P4-C"/>
      <sheetName val="수문일1"/>
      <sheetName val="Ⅴ-2.공종별내역"/>
      <sheetName val="IN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오수관토공"/>
      <sheetName val="고창방향"/>
      <sheetName val="이기(집계)"/>
      <sheetName val="1호인버트수량"/>
      <sheetName val="전체내역"/>
      <sheetName val="노무비"/>
      <sheetName val="98비정기소모"/>
      <sheetName val="02자재"/>
      <sheetName val="공사개요"/>
      <sheetName val="삼성전기"/>
      <sheetName val="토공계산서(부체도로)"/>
      <sheetName val="합계금액"/>
      <sheetName val="재료집계(분수관)"/>
      <sheetName val="식재가격"/>
      <sheetName val="식재총괄"/>
      <sheetName val="단가산출"/>
      <sheetName val="차액보증"/>
      <sheetName val="수목데이타 "/>
      <sheetName val="수목표준대가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수토공단위당"/>
      <sheetName val="순서도"/>
      <sheetName val="c_balju"/>
      <sheetName val="단가표"/>
      <sheetName val="경비실"/>
      <sheetName val="252K444"/>
      <sheetName val="공주방향"/>
      <sheetName val="관음목장(제출용)자105인97.5"/>
      <sheetName val="변경현황"/>
      <sheetName val="markup"/>
      <sheetName val="JOIN(2span)"/>
      <sheetName val="철근량산정및사용성검토"/>
      <sheetName val="combi(wall)"/>
      <sheetName val="판"/>
      <sheetName val="BQMPALOC"/>
      <sheetName val="토적표"/>
      <sheetName val="INPUT(덕도방향-시점)"/>
      <sheetName val="AS포장복구 "/>
      <sheetName val="¿Á¿Üµî½Å¼³"/>
      <sheetName val="설직재-1"/>
      <sheetName val="TEL"/>
      <sheetName val="우수"/>
      <sheetName val="전체제잡비"/>
      <sheetName val="토공"/>
      <sheetName val="BOX(1.5X1.5)"/>
      <sheetName val="기계경비일람"/>
      <sheetName val="XL4Poppy"/>
      <sheetName val="토공정보"/>
      <sheetName val="CVT산정"/>
      <sheetName val="제출내역 (2)"/>
      <sheetName val="철거총괄집계"/>
      <sheetName val="철근총괄집계"/>
      <sheetName val="단면기준"/>
      <sheetName val="FB25JN"/>
      <sheetName val="전선"/>
      <sheetName val="내역서(삼호)"/>
      <sheetName val="CPM챠트"/>
      <sheetName val="wall"/>
      <sheetName val="홍보비디오"/>
      <sheetName val="내역표지"/>
      <sheetName val="Sheet17"/>
      <sheetName val="1"/>
      <sheetName val="설계"/>
      <sheetName val="배치계획"/>
      <sheetName val="교통표지판기초자료"/>
      <sheetName val="맨홀수량산출"/>
      <sheetName val="물가자료"/>
      <sheetName val="재집"/>
      <sheetName val="직재"/>
      <sheetName val="시설물"/>
      <sheetName val="경비2내역"/>
      <sheetName val="토질별천공수량(2공구)"/>
      <sheetName val="차선도색현황"/>
      <sheetName val="중기사용료산출근거"/>
      <sheetName val="단가산출1"/>
      <sheetName val="낙찰표"/>
      <sheetName val="건축공사"/>
      <sheetName val="경영상태"/>
      <sheetName val="준검_내역서"/>
      <sheetName val="고유코드_설계"/>
      <sheetName val="갑지"/>
      <sheetName val="COVER"/>
      <sheetName val="토 목"/>
      <sheetName val="97년 추정"/>
      <sheetName val="일반전기"/>
      <sheetName val="배수통관(좌)"/>
      <sheetName val="N賃率-職"/>
      <sheetName val="제수변수량H2.15"/>
      <sheetName val="_공기변수량"/>
      <sheetName val="일위대가(출입)"/>
      <sheetName val="98NS-N"/>
      <sheetName val="01"/>
      <sheetName val="D-623D"/>
      <sheetName val="CAL"/>
      <sheetName val="청주-교대(A1)"/>
      <sheetName val="3BL공동구 수량"/>
      <sheetName val="ENE-CAL 1"/>
      <sheetName val="고분전시관"/>
      <sheetName val="우배수"/>
      <sheetName val="산출내역서집계표"/>
      <sheetName val="조경"/>
      <sheetName val="가시설(TYPE-A)"/>
      <sheetName val="1-1평균터파기고(1)"/>
      <sheetName val="200"/>
      <sheetName val="조명시설"/>
      <sheetName val="부대비율"/>
      <sheetName val="MORTAR생산및타설(1;3)"/>
      <sheetName val="MAT"/>
      <sheetName val="전기"/>
      <sheetName val="단면별연장"/>
      <sheetName val="TYPE-1"/>
      <sheetName val="교대(A1-A2)"/>
      <sheetName val="수량3"/>
      <sheetName val="EACT10"/>
      <sheetName val="대운산출"/>
      <sheetName val="비계,CON'C"/>
      <sheetName val="본선 토공 분배표"/>
      <sheetName val="단면검토"/>
      <sheetName val="교대(A1)"/>
      <sheetName val="표층포설및다짐"/>
      <sheetName val="수량산출서"/>
      <sheetName val="출자한도"/>
      <sheetName val="별표"/>
      <sheetName val="I一般比"/>
      <sheetName val="PSV"/>
      <sheetName val="내역및총괄"/>
      <sheetName val="전체_1설계"/>
      <sheetName val="부대공"/>
      <sheetName val="7.PILE  (돌출)"/>
      <sheetName val="상-교대(A1-A2)"/>
      <sheetName val="실행예산"/>
      <sheetName val="슬래브"/>
      <sheetName val="경성자금"/>
      <sheetName val="공사별총괄표(도급)"/>
      <sheetName val="총수량집계표"/>
      <sheetName val="전신"/>
      <sheetName val="횡배수관토공수량"/>
      <sheetName val="3.하중산정4.지지력"/>
      <sheetName val="시화점실행"/>
      <sheetName val="지장물건조서"/>
      <sheetName val="발파유용(3)"/>
      <sheetName val="견적대비표"/>
      <sheetName val="법면설면"/>
      <sheetName val="유동표"/>
      <sheetName val="장비집계"/>
      <sheetName val="깎기 4구간"/>
      <sheetName val="깎기 2-3구간"/>
      <sheetName val="남양시작동자105노65기1.3화1.2"/>
      <sheetName val="woo(mac)"/>
      <sheetName val="960318-1"/>
      <sheetName val="건축"/>
      <sheetName val="L형옹벽단위수량(35)"/>
      <sheetName val="조명일위"/>
      <sheetName val="금융비용"/>
      <sheetName val="상부공"/>
      <sheetName val="C-직노1"/>
      <sheetName val="기별-공가용"/>
      <sheetName val="설계예산서(전체)"/>
      <sheetName val="화해(함평)"/>
      <sheetName val="화해(장성)"/>
      <sheetName val="공사수행방안"/>
      <sheetName val="설계기준"/>
      <sheetName val="배수관 제원표(DON'T PLOT)"/>
      <sheetName val="수로관단위수량"/>
      <sheetName val="배수관설치현황"/>
      <sheetName val="배수관단위수량"/>
      <sheetName val="부하(성남)"/>
      <sheetName val="설계요율"/>
      <sheetName val="낙차공산출근거"/>
      <sheetName val="맨홀토공수량"/>
      <sheetName val="수량"/>
      <sheetName val="IMPEADENCE MAP 취수장"/>
      <sheetName val="언양휴게소배수관 흄관설치"/>
      <sheetName val="식생블럭단위수량"/>
      <sheetName val="unit 4"/>
      <sheetName val="2.계약외추가비계물량"/>
      <sheetName val="3.지하층끊어치기라스물량"/>
      <sheetName val="TYPE A"/>
      <sheetName val="5.단면설계"/>
      <sheetName val="종단계산"/>
      <sheetName val="유효폭의 계산"/>
      <sheetName val="제잡비"/>
      <sheetName val="단가대비표"/>
      <sheetName val="일위대가목록"/>
      <sheetName val="2.공사비내역서(당초,변경)"/>
      <sheetName val="제경비"/>
      <sheetName val="실적공사비"/>
      <sheetName val="입력(K0)"/>
      <sheetName val="장비기준"/>
      <sheetName val="재료비"/>
      <sheetName val="환율"/>
      <sheetName val="을"/>
      <sheetName val="VENDOR LIST"/>
      <sheetName val="예산M12A"/>
      <sheetName val="변경후-SHEET"/>
      <sheetName val="L형옹벽단위수량(25)"/>
      <sheetName val="여흥"/>
      <sheetName val="설계명세서"/>
      <sheetName val="노안2지구총(시행계획)"/>
      <sheetName val="비탈면보호공수량산출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계산내역"/>
      <sheetName val="DAN"/>
      <sheetName val="기계경비(시간당)"/>
      <sheetName val="반중력식옹벽3_5"/>
      <sheetName val="대림경상68억"/>
      <sheetName val="총공사내역서"/>
      <sheetName val="참고-설계변경검토(2012년예정분)-내부관리"/>
      <sheetName val="참고-예비비현황"/>
      <sheetName val="청천내"/>
      <sheetName val="P5"/>
      <sheetName val="업무연락 갑지"/>
      <sheetName val="총집계2"/>
      <sheetName val="직접인건비"/>
      <sheetName val="지구단위계획"/>
      <sheetName val="공작물조직표(용배수)"/>
      <sheetName val="상부집계표"/>
      <sheetName val="처리단락"/>
      <sheetName val="수로단위수량"/>
      <sheetName val="입상내역"/>
      <sheetName val="목표세부명세"/>
      <sheetName val="원형측구(B-type)"/>
      <sheetName val="집계표(OPTION)"/>
      <sheetName val="1. 설계조건 2.단면가정 3. 하중계산"/>
      <sheetName val="type-F"/>
      <sheetName val="가로등내역서"/>
      <sheetName val="직공비"/>
      <sheetName val="횡날개수집"/>
      <sheetName val="부대대비"/>
      <sheetName val="냉연집계"/>
      <sheetName val="배지거총재료집계표"/>
      <sheetName val="소산진입"/>
      <sheetName val="J형측구단위수량"/>
      <sheetName val="노견단위수량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증감대비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을지"/>
      <sheetName val="입찰"/>
      <sheetName val="현경"/>
      <sheetName val="입력"/>
      <sheetName val="방음벽 기초(H=2.0m)"/>
      <sheetName val="RAHMEN"/>
      <sheetName val="suk(mac)"/>
      <sheetName val="MYUN(MAC)"/>
      <sheetName val="식재"/>
      <sheetName val="식재출력용"/>
      <sheetName val="유지관리"/>
      <sheetName val="단가비교표"/>
      <sheetName val="관로경고2"/>
      <sheetName val="부대공자재집계표"/>
      <sheetName val="원형변실 단위수량"/>
      <sheetName val="마감사양"/>
      <sheetName val="P6"/>
      <sheetName val="P7"/>
      <sheetName val="P8"/>
      <sheetName val="P14"/>
      <sheetName val="철근단면적"/>
      <sheetName val="토공 total"/>
      <sheetName val="8. 안정검토"/>
      <sheetName val="형식 - 1-2-3"/>
      <sheetName val="TOWER 12TON"/>
      <sheetName val="TOWER 10TON"/>
      <sheetName val="밸브설치"/>
      <sheetName val="수량이동"/>
      <sheetName val="3.현장배치"/>
      <sheetName val="현장배치"/>
      <sheetName val="공종"/>
      <sheetName val="포장공사"/>
      <sheetName val="(C)원내역"/>
      <sheetName val="일  위  _x0002__x0000_陀6_x0000__x0000__x0001_ࠀ 록"/>
      <sheetName val="내역서(䰍‶"/>
      <sheetName val="역T형교대-2수량"/>
      <sheetName val="전체철근집계"/>
      <sheetName val="통합"/>
      <sheetName val="1호맨홀수량산출"/>
      <sheetName val="condition"/>
      <sheetName val="인수공규격"/>
      <sheetName val="1,2공구원가계산서"/>
      <sheetName val="2공구산출내역"/>
      <sheetName val="1공구산출내역서"/>
      <sheetName val="토목검측서"/>
      <sheetName val="소비자가"/>
      <sheetName val="내역서 "/>
      <sheetName val="BQ"/>
      <sheetName val="B"/>
      <sheetName val="착공계"/>
      <sheetName val="교량하부공"/>
      <sheetName val="6호기"/>
      <sheetName val="총괄-1"/>
      <sheetName val="단가산출서"/>
      <sheetName val="약품설비"/>
      <sheetName val="관로조서"/>
      <sheetName val="총공비"/>
      <sheetName val="개거호형별수량"/>
      <sheetName val="수축이음"/>
      <sheetName val="신축이음"/>
      <sheetName val="깨기수량"/>
      <sheetName val="토공집계표"/>
      <sheetName val="본장"/>
      <sheetName val="C.배수관공"/>
      <sheetName val="가격"/>
      <sheetName val="산정표"/>
      <sheetName val="산재 안전"/>
      <sheetName val="노무비 경비"/>
      <sheetName val="골조시행"/>
      <sheetName val="U형측구 토공"/>
      <sheetName val="9GNG운반"/>
      <sheetName val="포장면적산출"/>
      <sheetName val="환경기계공정표 (3)"/>
      <sheetName val="공통부대비"/>
      <sheetName val="THPDMoi  (2)"/>
      <sheetName val="날개수량1.5"/>
      <sheetName val="토공(우물통,기타) "/>
      <sheetName val="지주목시비량산출서"/>
      <sheetName val="견적서(대외) (2)"/>
      <sheetName val="식재인부"/>
      <sheetName val="내역1"/>
      <sheetName val="상부수로교(입력용)"/>
      <sheetName val="해전배수"/>
      <sheetName val="구조물철거타공정이월"/>
      <sheetName val="배수통관토공수량"/>
      <sheetName val="3.하중계산"/>
      <sheetName val="기본"/>
      <sheetName val="역T형"/>
      <sheetName val="노무단가"/>
      <sheetName val="토목주소"/>
      <sheetName val="한강운반비"/>
      <sheetName val="자재"/>
      <sheetName val="공통(20-91)"/>
      <sheetName val="예산변경사항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총괄내역서"/>
      <sheetName val="일위대가"/>
      <sheetName val="이전비"/>
      <sheetName val="설계서"/>
      <sheetName val="원가계산서 (2)"/>
      <sheetName val="폐기물총괄내역"/>
      <sheetName val="폐기물내역서 "/>
      <sheetName val="견적 조서"/>
      <sheetName val="6PILE  (돌출)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갑지"/>
      <sheetName val="총괄내역서"/>
      <sheetName val="변경내역서"/>
      <sheetName val="관급비 변경내역서"/>
      <sheetName val="신규대가"/>
      <sheetName val="단가산출근거"/>
      <sheetName val="중기산출"/>
      <sheetName val="일위대가표"/>
      <sheetName val="6PILE  (돌출)"/>
      <sheetName val="주식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Sheet1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bearing"/>
      <sheetName val="연동내역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데이타"/>
      <sheetName val="고양관재"/>
      <sheetName val="진주방향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내역"/>
      <sheetName val="조명시설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단가일람"/>
      <sheetName val="조경일람"/>
      <sheetName val="총괄내역서"/>
      <sheetName val="장비집계"/>
      <sheetName val="내역서(전기)"/>
      <sheetName val="해평견적"/>
      <sheetName val="일위대가목차"/>
      <sheetName val="상부집계표"/>
      <sheetName val="터파기및재료"/>
      <sheetName val="관접합및부설"/>
      <sheetName val="수량산출"/>
      <sheetName val="우수받이"/>
      <sheetName val="Sheet1 (2)"/>
      <sheetName val="관급자재대"/>
      <sheetName val="집계표"/>
      <sheetName val="1-4-2.관(약)"/>
      <sheetName val="토공 total"/>
      <sheetName val="#REF"/>
      <sheetName val="가도공"/>
      <sheetName val="구조물철거타공정이월"/>
      <sheetName val="식재인부"/>
      <sheetName val="2003상반기노임기준"/>
      <sheetName val="Total"/>
      <sheetName val="5.정산서"/>
      <sheetName val="nys"/>
      <sheetName val="설계명세서"/>
      <sheetName val="전차선로 물량표"/>
      <sheetName val="한강운반비"/>
      <sheetName val="자재"/>
      <sheetName val="공통(20-91)"/>
      <sheetName val="자료"/>
      <sheetName val="SLAB"/>
      <sheetName val="우배수"/>
      <sheetName val="계산식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값"/>
      <sheetName val="POOM_MOTO"/>
      <sheetName val="Sheet5"/>
      <sheetName val="견적대비표"/>
      <sheetName val="교각1"/>
      <sheetName val="산출근거"/>
      <sheetName val="요율"/>
      <sheetName val="설계조건"/>
      <sheetName val="금액"/>
      <sheetName val="원가"/>
      <sheetName val="집수정(600-700)"/>
      <sheetName val="총괄내역서(설계)"/>
      <sheetName val="부대내역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수안보-MBR1"/>
      <sheetName val="4차원가계산서"/>
      <sheetName val="데리네이타현황"/>
      <sheetName val="수지표"/>
      <sheetName val="셀명"/>
      <sheetName val="공사"/>
      <sheetName val="입찰"/>
      <sheetName val="현경"/>
      <sheetName val="차수별내역서"/>
      <sheetName val="L형 옹벽"/>
      <sheetName val="삭제및변경불가"/>
      <sheetName val="가점"/>
      <sheetName val="index"/>
      <sheetName val="etc"/>
      <sheetName val="data"/>
      <sheetName val="guard(mac)"/>
      <sheetName val="신당동집계표"/>
      <sheetName val="고압수량(철거)"/>
      <sheetName val="증감내역서"/>
      <sheetName val="관경고용테이프수집"/>
      <sheetName val="관경고용산근"/>
      <sheetName val="실행대비"/>
      <sheetName val="JUCK"/>
      <sheetName val="BD"/>
      <sheetName val="일위대가표"/>
      <sheetName val="쌍송교"/>
      <sheetName val="토공연장"/>
      <sheetName val="계산서(곡선부)"/>
      <sheetName val="포장재료집계표"/>
      <sheetName val="슬래브(유곡)"/>
      <sheetName val="70%"/>
      <sheetName val="8.석축단위(H=1.5M)"/>
      <sheetName val="FOB발"/>
      <sheetName val="법면단"/>
      <sheetName val="MOTOR"/>
      <sheetName val="우각부보강"/>
      <sheetName val="노임단가(2009.상)"/>
      <sheetName val="10.1 중기기초단가"/>
      <sheetName val="-치수표(곡선부)"/>
      <sheetName val="내역서갑지"/>
      <sheetName val="내역서을지"/>
      <sheetName val="설 계"/>
      <sheetName val="중기조종사 단위단가"/>
      <sheetName val="인건비"/>
      <sheetName val="T13(P68~72,78)"/>
      <sheetName val="산근터빈"/>
      <sheetName val="CON'C"/>
      <sheetName val="건축내역"/>
      <sheetName val="8.PILE  (돌출)"/>
      <sheetName val="단위단가"/>
      <sheetName val="노임단가"/>
      <sheetName val="자재단가_사급"/>
      <sheetName val="중기적산목록"/>
      <sheetName val="ilch"/>
      <sheetName val="실행예산"/>
      <sheetName val="기초입력 DATA"/>
      <sheetName val="날개벽(시점좌측)"/>
      <sheetName val="용역비내역-진짜"/>
      <sheetName val="공사개요"/>
      <sheetName val="세금자료"/>
      <sheetName val="노임"/>
      <sheetName val="수로BOX"/>
      <sheetName val="정부노임단가"/>
      <sheetName val="★도급내역(2공구)"/>
      <sheetName val="BOX"/>
      <sheetName val="토공집계"/>
      <sheetName val="맨홀수량산출"/>
      <sheetName val="L_RPTB02_0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개산공사비"/>
      <sheetName val="지급자재"/>
      <sheetName val="P-산#1-1(WOWA1)"/>
      <sheetName val="CODE"/>
      <sheetName val="집수정단위수량600 "/>
      <sheetName val="S.중기사용료"/>
      <sheetName val="입력란"/>
      <sheetName val="인부노임"/>
      <sheetName val="가감수량"/>
      <sheetName val="설계예산서"/>
      <sheetName val="예산내역서"/>
      <sheetName val="[고양관재.XLSŝ보차도경계석집계표(종)"/>
      <sheetName val="설비"/>
      <sheetName val="40단가산출서"/>
      <sheetName val="40집계"/>
      <sheetName val="Macro(차단기)"/>
      <sheetName val="단가조사서"/>
      <sheetName val="설계예시"/>
      <sheetName val="백호우계수"/>
      <sheetName val="깨기"/>
      <sheetName val="말뚝지지력산정"/>
      <sheetName val="GT 1050x650"/>
      <sheetName val="내역서단가산출용"/>
      <sheetName val="원가계산"/>
      <sheetName val="BID"/>
      <sheetName val="잡비계산"/>
      <sheetName val="내역서1999.8최종"/>
      <sheetName val="자압"/>
      <sheetName val="공사요율"/>
      <sheetName val="3련 BOX"/>
      <sheetName val="원가계산 (2)"/>
      <sheetName val="토목(대안)"/>
      <sheetName val="이토변실(A3-LINE)"/>
      <sheetName val="공사비"/>
      <sheetName val="입찰견적보고서"/>
      <sheetName val="비탈면보호공수량산출"/>
      <sheetName val="이름정의"/>
      <sheetName val="초기화면"/>
      <sheetName val="물가자료"/>
      <sheetName val="일반수량"/>
      <sheetName val="안전시설(수집)"/>
      <sheetName val="안전시설"/>
      <sheetName val="INPUT"/>
      <sheetName val="기본일위"/>
      <sheetName val="중기사용료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조건표"/>
      <sheetName val="APT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자재단가"/>
      <sheetName val="수목표준대가"/>
      <sheetName val="HVAC"/>
      <sheetName val="계장 품셈표"/>
      <sheetName val="전기실(고압)"/>
      <sheetName val="조건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설계예산2"/>
      <sheetName val="5.모델링"/>
      <sheetName val="시설물일위"/>
      <sheetName val="기둥(원형)"/>
      <sheetName val="7.PILE  (돌출)"/>
      <sheetName val="개비온집계"/>
      <sheetName val="개비온 단위"/>
      <sheetName val="고유코드_설계"/>
      <sheetName val="실행철강하도"/>
      <sheetName val="버스운행안내"/>
      <sheetName val="예방접종계획"/>
      <sheetName val="근태계획서"/>
      <sheetName val="2차기성내역서"/>
      <sheetName val="A-4"/>
      <sheetName val="매입세율"/>
      <sheetName val="단가및재료비"/>
      <sheetName val="6PILE  (돌출)"/>
      <sheetName val="일위대가(가설)"/>
      <sheetName val="일위산출"/>
      <sheetName val="건축내역서"/>
      <sheetName val="설비내역서"/>
      <sheetName val="전기내역서"/>
      <sheetName val="아파트 내역"/>
      <sheetName val="물가대비표"/>
      <sheetName val="국산화"/>
      <sheetName val="대로근거"/>
      <sheetName val="중로근거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SLA_x0002_"/>
      <sheetName val=""/>
      <sheetName val="영업소산출근거"/>
      <sheetName val="인건비 "/>
      <sheetName val="깨기 총괄"/>
      <sheetName val="설계"/>
      <sheetName val="일위대가(건축)"/>
      <sheetName val="을"/>
      <sheetName val="영동(D)"/>
      <sheetName val="상호참고자료"/>
      <sheetName val="발주처자료입력"/>
      <sheetName val="회사기본자료"/>
      <sheetName val="하자보증자료"/>
      <sheetName val="기술자자료입력"/>
      <sheetName val="기기리스트"/>
      <sheetName val="각종양식"/>
      <sheetName val="실행내역"/>
      <sheetName val="경비단가"/>
      <sheetName val="일위대가 "/>
      <sheetName val="참고사항"/>
      <sheetName val="근로자자료입력"/>
      <sheetName val="전선 및 전선관"/>
      <sheetName val="노무"/>
      <sheetName val="하중계산"/>
      <sheetName val="상부공"/>
      <sheetName val="석축설면"/>
      <sheetName val="법면설면"/>
      <sheetName val="석축단"/>
      <sheetName val="법면수집"/>
      <sheetName val="전기일위대가"/>
      <sheetName val="COPING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공사비 증감 내역서"/>
      <sheetName val="도급"/>
      <sheetName val="b_balju"/>
      <sheetName val="D"/>
      <sheetName val="교각별철근수량집계표"/>
      <sheetName val="Sheet2"/>
      <sheetName val="단면가정"/>
      <sheetName val="단가결정"/>
      <sheetName val="관경별내역서"/>
      <sheetName val="배수장토목공사비"/>
      <sheetName val="Cost bd-&quot;A&quot;"/>
      <sheetName val="ABUT수량-A1"/>
      <sheetName val="공사비증감"/>
      <sheetName val="공사기본내용입력"/>
      <sheetName val="기술자관련자료"/>
      <sheetName val="단면A-A(TR)"/>
      <sheetName val="1.설계조건"/>
      <sheetName val="Sheet17"/>
      <sheetName val="가시설단위수량"/>
      <sheetName val="SORCE1"/>
      <sheetName val="총괄표"/>
      <sheetName val="원형1호맨홀토공수량"/>
      <sheetName val="토사(PE)"/>
      <sheetName val="토적표"/>
      <sheetName val="배수공수집"/>
      <sheetName val="배수지집꓄표"/>
      <sheetName val="밀도포장수량집계표"/>
      <sheetName val="공사 총괄 내역서"/>
      <sheetName val="마산방향"/>
      <sheetName val="마산방향철근집계"/>
      <sheetName val="DATA1"/>
      <sheetName val="계약서"/>
      <sheetName val="설계내역"/>
      <sheetName val="산출근거(마산,_만천,_가례)"/>
      <sheetName val="산출근거(가설도로_조성)"/>
      <sheetName val="조명율표"/>
      <sheetName val="기계경비(시간당)"/>
      <sheetName val="램머"/>
      <sheetName val="손익분석"/>
      <sheetName val="1-1"/>
      <sheetName val="교각계산"/>
      <sheetName val="기본단가표"/>
      <sheetName val="2"/>
      <sheetName val="3.하중산정4.지지력"/>
      <sheetName val="자압1"/>
      <sheetName val="소비자가"/>
      <sheetName val="감시비교(자동제어비교)"/>
      <sheetName val="SLAB&quot;1&quot;"/>
      <sheetName val="토목공사"/>
      <sheetName val="견적서을지"/>
      <sheetName val="SG"/>
      <sheetName val="통관-유입(벌어짐)유출(도수)"/>
      <sheetName val="교사기준면적(초등)"/>
      <sheetName val="산출"/>
      <sheetName val="파일의이용"/>
      <sheetName val="총계"/>
      <sheetName val="위치조서"/>
      <sheetName val="유입부"/>
      <sheetName val="오수관연장산출"/>
      <sheetName val="전력구구조물산근"/>
      <sheetName val="기초자료입력"/>
      <sheetName val="수량BOQ"/>
      <sheetName val="수량"/>
      <sheetName val="전기"/>
      <sheetName val="노견단위수량"/>
      <sheetName val="산출내역서"/>
      <sheetName val="맨홀수량집계"/>
      <sheetName val="견적"/>
      <sheetName val="자재수량"/>
      <sheetName val="강교(Sub)"/>
      <sheetName val="토목검측서"/>
      <sheetName val="산근"/>
      <sheetName val="본체"/>
      <sheetName val="인천성심병원"/>
      <sheetName val="평가데이터"/>
      <sheetName val="WORK"/>
      <sheetName val="ITEM"/>
      <sheetName val="제잡비계산"/>
      <sheetName val="6-1. 관개량조서"/>
      <sheetName val="1호맨홀가감수량"/>
      <sheetName val="가시설(TYPE-A)"/>
      <sheetName val="1-1평균터파기고(1)"/>
      <sheetName val="1호맨홀수량산출"/>
      <sheetName val="교대(A1-A2)"/>
      <sheetName val="노무비"/>
      <sheetName val="재료비단가"/>
      <sheetName val="투자비"/>
      <sheetName val="조성원가DATA"/>
      <sheetName val="사업비"/>
      <sheetName val="경산"/>
      <sheetName val="인건-측정"/>
      <sheetName val="1,2공구원가계산서"/>
      <sheetName val="2공구산출내역"/>
      <sheetName val="1공구산출내역서"/>
      <sheetName val="원가계산서"/>
      <sheetName val="기초코드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BQ(실행)"/>
      <sheetName val="역T형교대(말뚝기초)"/>
      <sheetName val="용수량(생활용수)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대치판정"/>
      <sheetName val="노무비 근거"/>
      <sheetName val="내역서01"/>
      <sheetName val="3BL공동구 수량"/>
      <sheetName val="s"/>
      <sheetName val="노임단가명세표"/>
      <sheetName val="단가적용기준"/>
      <sheetName val="MFAB"/>
      <sheetName val="MFRT"/>
      <sheetName val="MPKG"/>
      <sheetName val="MPRD"/>
      <sheetName val="고상실행"/>
      <sheetName val="예산서"/>
      <sheetName val="서∼군(2)"/>
      <sheetName val="심사물량"/>
      <sheetName val="심사계산"/>
      <sheetName val="명세서"/>
      <sheetName val="2.토목공사"/>
      <sheetName val="부시수량"/>
      <sheetName val="단가산출내역(노임부분수정)"/>
      <sheetName val="wall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A1-DATA"/>
      <sheetName val="단면"/>
      <sheetName val="type-F"/>
      <sheetName val="접합 및 부설 "/>
      <sheetName val="천방교접속"/>
      <sheetName val="대포2교접속"/>
      <sheetName val="총_구조물공"/>
      <sheetName val="신우"/>
      <sheetName val="I.설계조건"/>
      <sheetName val="음봉방향"/>
      <sheetName val="CTEMCOST"/>
      <sheetName val="Graph (LGEN)"/>
      <sheetName val="out_prog"/>
      <sheetName val="선적schedule (2)"/>
      <sheetName val="토목원가계산"/>
      <sheetName val="조작대(1연)"/>
      <sheetName val="기존도수로깨기"/>
      <sheetName val="돌담교 상부수량"/>
      <sheetName val="경  비 "/>
      <sheetName val="증감대비"/>
      <sheetName val="외천교"/>
      <sheetName val="중기사용료산출근거"/>
      <sheetName val="단가산출2"/>
      <sheetName val="단가 및 재료비"/>
      <sheetName val="공비대비"/>
      <sheetName val="철콘"/>
      <sheetName val="Y-WORK"/>
      <sheetName val="자료입력"/>
      <sheetName val="원가입력"/>
      <sheetName val="비계공사"/>
      <sheetName val="진천방향"/>
      <sheetName val="입찰안"/>
      <sheetName val="2.고용보험료산출근거"/>
      <sheetName val="FOOTING단면력"/>
      <sheetName val="관경결정"/>
      <sheetName val="3연box"/>
      <sheetName val="산출1"/>
      <sheetName val="7월11일"/>
      <sheetName val="97노임단가"/>
      <sheetName val="안정검토(온1)"/>
      <sheetName val="b_balju_cho"/>
      <sheetName val="N賃率-職"/>
      <sheetName val="제경비율"/>
      <sheetName val="물가시세"/>
      <sheetName val="목록"/>
      <sheetName val="H-PILE수량집계"/>
      <sheetName val="토공_total"/>
      <sheetName val="토공개요"/>
      <sheetName val="토공(1)"/>
      <sheetName val="4.고용보험"/>
      <sheetName val="3.고용보험료산출근거"/>
      <sheetName val="판"/>
      <sheetName val="을지"/>
      <sheetName val="LP-S"/>
      <sheetName val="일위목록"/>
      <sheetName val="직공비"/>
      <sheetName val="신길1동"/>
      <sheetName val="부하(성남)"/>
      <sheetName val="구동"/>
      <sheetName val="conclusion"/>
      <sheetName val="comparables"/>
      <sheetName val="Deduction"/>
      <sheetName val="other"/>
      <sheetName val="개별직종노임단가(2003.9)"/>
      <sheetName val="총괄 내역서"/>
      <sheetName val="1호맨홀토공"/>
      <sheetName val="품목"/>
      <sheetName val="간지 (세)"/>
      <sheetName val="수목단가"/>
      <sheetName val="시설수량표"/>
      <sheetName val="식재수량표"/>
      <sheetName val="청천내"/>
      <sheetName val="역T형"/>
      <sheetName val="지수"/>
      <sheetName val="배수공 주요자재 집계표"/>
      <sheetName val="내역갑지"/>
      <sheetName val="일위_파일"/>
      <sheetName val="동일대내"/>
      <sheetName val="공정표첨부"/>
      <sheetName val="계정"/>
      <sheetName val="골막이(야매)"/>
      <sheetName val="U-TYPE(1)"/>
      <sheetName val="관급자재"/>
      <sheetName val="부하계산서"/>
      <sheetName val="내역서적용수량"/>
      <sheetName val="토목내역서"/>
      <sheetName val="갑지"/>
      <sheetName val="역T형(H=6.0) (2)"/>
      <sheetName val="단가산출"/>
      <sheetName val="공구"/>
      <sheetName val="࠶IĂ_x0000_嫗ऀࠀ"/>
      <sheetName val="토공(우물통,기타) "/>
      <sheetName val="이토밸브실수량집계(D600)"/>
      <sheetName val="2호맨홀공제수량"/>
      <sheetName val="특수선일위대가"/>
      <sheetName val="공문(신)"/>
      <sheetName val="원가서"/>
      <sheetName val="투찰"/>
      <sheetName val="표준건축비"/>
      <sheetName val="계림(함평)"/>
      <sheetName val="계림(장성)"/>
      <sheetName val="연결관산출조서"/>
      <sheetName val="bm(CIcable)"/>
      <sheetName val="5.소재"/>
      <sheetName val="노무단가"/>
      <sheetName val="01.10월"/>
      <sheetName val="용수량_생활용수_"/>
      <sheetName val="NAV000"/>
      <sheetName val="우수공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S0"/>
      <sheetName val="약품공급2"/>
      <sheetName val="6호기"/>
      <sheetName val="경율산정.XLS"/>
      <sheetName val="Site Expenses"/>
      <sheetName val="SRC-B3U2"/>
      <sheetName val="건축일위"/>
      <sheetName val="그라우팅일위"/>
      <sheetName val="암거공"/>
      <sheetName val="1공구"/>
      <sheetName val="취수탑"/>
      <sheetName val="입력"/>
      <sheetName val="기계경비적용기준"/>
      <sheetName val="공종목록표"/>
      <sheetName val="토량1-1"/>
      <sheetName val="공사명입력"/>
      <sheetName val="cal"/>
      <sheetName val="관련자료입력"/>
      <sheetName val="장비일위대가2002하"/>
      <sheetName val="수량집계"/>
      <sheetName val="날개수량1.5"/>
      <sheetName val="주현(해보)"/>
      <sheetName val="주현(영광)"/>
      <sheetName val="배수내역"/>
      <sheetName val="TOTAL_BOQ"/>
      <sheetName val="간선계산"/>
      <sheetName val="효성CB 1P기초"/>
      <sheetName val="공량산출서"/>
      <sheetName val="공통가설"/>
      <sheetName val="차도조도계산"/>
      <sheetName val="단가대비표"/>
      <sheetName val="공정표"/>
      <sheetName val="actual"/>
      <sheetName val="PumpSpec"/>
      <sheetName val="X17-TOTAL"/>
      <sheetName val="7-2"/>
      <sheetName val="단면 (2)"/>
      <sheetName val="99노임기준"/>
      <sheetName val="설계기준"/>
      <sheetName val="내역1"/>
      <sheetName val="개거산출내역"/>
      <sheetName val="공사비내역서"/>
      <sheetName val="일반공사"/>
      <sheetName val="FB25JN"/>
      <sheetName val="건축명"/>
      <sheetName val="기계명"/>
      <sheetName val="전기명"/>
      <sheetName val="토목명"/>
      <sheetName val="단중표"/>
      <sheetName val="품셈TABLE"/>
      <sheetName val="프랜트면허"/>
      <sheetName val="개인별조서"/>
      <sheetName val="1안"/>
      <sheetName val="8.설치품셈"/>
      <sheetName val="전등설비"/>
      <sheetName val="산출근거1"/>
      <sheetName val="토목주소"/>
      <sheetName val="거래처등록"/>
      <sheetName val="참고자료"/>
      <sheetName val="공사명등록"/>
      <sheetName val="은행코드"/>
      <sheetName val="이토변실"/>
      <sheetName val="신광초조도계선사업"/>
      <sheetName val="횡배수관재료-"/>
      <sheetName val="계산서(직선부)"/>
      <sheetName val="콘크리트측구연장"/>
      <sheetName val="포장공"/>
      <sheetName val="-배수구조물공토공"/>
      <sheetName val="교량하부공"/>
      <sheetName val="SPEC"/>
      <sheetName val="남평내역"/>
      <sheetName val="예산명세서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공토공단위당"/>
      <sheetName val="일위대가(계측기설치)"/>
      <sheetName val="제품"/>
      <sheetName val="토공정보"/>
      <sheetName val="TYPE-1"/>
      <sheetName val="단위수량(출력X)"/>
      <sheetName val="토적표(2차기성)"/>
      <sheetName val="unitpric"/>
      <sheetName val="CT "/>
      <sheetName val="산출집계"/>
      <sheetName val="1. 조명내역서(조명설치)"/>
      <sheetName val="2. 조명내역서(조명자재)"/>
      <sheetName val="일위대가집계표"/>
      <sheetName val="3.하중산정4.지耀⦓"/>
      <sheetName val="수입"/>
      <sheetName val="갑지(추정)"/>
      <sheetName val="이중벽PE관치수표"/>
      <sheetName val="노임단가(2008_x0000__x0000_畸"/>
      <sheetName val="플랜트 설치"/>
      <sheetName val="01"/>
      <sheetName val="전체철근집계"/>
      <sheetName val="설계서(7)"/>
      <sheetName val="1.우편집중내역서"/>
      <sheetName val="안정계산"/>
      <sheetName val="단면검토"/>
      <sheetName val="대비"/>
      <sheetName val="Macro(전선)"/>
      <sheetName val="기본"/>
      <sheetName val="충주"/>
      <sheetName val="기계경비산출기준"/>
      <sheetName val="중기일위대가"/>
      <sheetName val="배수공1"/>
      <sheetName val="점자블럭산_x0002_"/>
      <sheetName val="소도3교"/>
      <sheetName val="도장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지수적용공사비내역서"/>
      <sheetName val="DATA 입력란"/>
      <sheetName val="신호등일위대가"/>
      <sheetName val="연수동"/>
      <sheetName val="SPC노임(5월)"/>
      <sheetName val="맨홀수량산출(A-LINE)"/>
      <sheetName val="철근총괄집계표"/>
      <sheetName val="산정표"/>
      <sheetName val="공무2과"/>
      <sheetName val="L_RPTA05_목록"/>
      <sheetName val="pier(각형)"/>
      <sheetName val="산출내역서집계표"/>
      <sheetName val="일반토공견적"/>
      <sheetName val="공사비예산서(토목분)"/>
      <sheetName val="사업총괄"/>
      <sheetName val="상반기손익차2총괄"/>
      <sheetName val="기본Data"/>
      <sheetName val="빗물받이(910-510-410)"/>
      <sheetName val="1.설계기준"/>
      <sheetName val="원가계산하도"/>
      <sheetName val="5.지반반력계수"/>
      <sheetName val="상세"/>
      <sheetName val="물돌리기수량집계"/>
      <sheetName val="물돌리기연장산출"/>
      <sheetName val="물돌리기"/>
      <sheetName val="도근좌표"/>
      <sheetName val="계수시트"/>
      <sheetName val="교대"/>
      <sheetName val="신당동산출근거"/>
      <sheetName val="하중조건(평상시)"/>
      <sheetName val="철거산출근거"/>
      <sheetName val="옹벽(수량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기계경비"/>
      <sheetName val="해외"/>
      <sheetName val="pier-1"/>
      <sheetName val="가시설수량"/>
      <sheetName val="단가 (2)"/>
      <sheetName val="일위대가-2"/>
      <sheetName val="일위대가-1"/>
      <sheetName val="포장복구집계"/>
      <sheetName val="소상 &quot;1&quot;"/>
      <sheetName val="가로등설치"/>
      <sheetName val="DATA2"/>
      <sheetName val="자재코드"/>
      <sheetName val="입력데이터"/>
      <sheetName val="tggwan(mac)"/>
      <sheetName val="전기단가조사서"/>
      <sheetName val="Macro1"/>
      <sheetName val="날개벽수량표"/>
      <sheetName val="기초자료입橂"/>
      <sheetName val="군남내역서"/>
      <sheetName val="INPUT(덕도방향-시점)"/>
      <sheetName val="elecdtla"/>
      <sheetName val="제출내역 (2)"/>
      <sheetName val="통합"/>
      <sheetName val="ITB COST"/>
      <sheetName val="자재대"/>
      <sheetName val="노임단가(2008.상)"/>
      <sheetName val="결정단가"/>
      <sheetName val="터널조도"/>
      <sheetName val="발주내역서"/>
      <sheetName val="단면치수"/>
      <sheetName val="교대(A塀/墌/多"/>
      <sheetName val="갱문및옹벽집계"/>
      <sheetName val="배수관산출"/>
      <sheetName val="부하놬졣/_x0000_"/>
      <sheetName val="부하⢬⌴　"/>
      <sheetName val="특별교실"/>
      <sheetName val="공종별산출내역서"/>
      <sheetName val="CON기초"/>
      <sheetName val="차도부연장현황"/>
      <sheetName val="을지총괄"/>
      <sheetName val="경비"/>
      <sheetName val="[고양관재.XLS]교대(A塀/墌/多"/>
      <sheetName val="[고양관재.XLS]부하놬졣/_x0000_"/>
      <sheetName val="교대(A_x0005__x0000__x0000__x0000_"/>
      <sheetName val="경상비"/>
      <sheetName val="바닥판"/>
      <sheetName val="견적서"/>
      <sheetName val="냉천부속동"/>
      <sheetName val="[고양관재.XLS][고양관재.XLS]부하놬졣/_x0000_"/>
      <sheetName val="1.수인터널"/>
      <sheetName val="STEEL BOX 단면설계(SEC.8)"/>
      <sheetName val="(A)내역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EQT-ESTN"/>
      <sheetName val="6공구(당초)"/>
      <sheetName val="static.cal"/>
      <sheetName val="날개벽"/>
      <sheetName val="용량(1-2)"/>
      <sheetName val="CABLE SIZE-3"/>
      <sheetName val="1호인버트수량"/>
      <sheetName val="A1"/>
      <sheetName val="배수공"/>
      <sheetName val="부대공"/>
      <sheetName val="구조물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자재목록"/>
      <sheetName val="중기목록"/>
      <sheetName val="단가목록"/>
      <sheetName val="주형"/>
      <sheetName val="수량총"/>
      <sheetName val="토공총"/>
      <sheetName val="준검 내역서"/>
      <sheetName val="3.공통공사대비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2)관접합"/>
      <sheetName val="교대(A닑"/>
      <sheetName val="적용단위길이"/>
      <sheetName val="종배수관면벽신"/>
      <sheetName val="종배수관(신)"/>
      <sheetName val="단가비교표"/>
      <sheetName val="LOPCALC"/>
      <sheetName val="기둥"/>
      <sheetName val="저판(버림100)"/>
      <sheetName val="98수문일위"/>
      <sheetName val="2.가정단면"/>
      <sheetName val="용소리교"/>
      <sheetName val="하수급견적대비"/>
      <sheetName val="매입"/>
      <sheetName val="200"/>
      <sheetName val="일일작업보고"/>
      <sheetName val="공사일위대가"/>
      <sheetName val="큰다리교깨기"/>
      <sheetName val="최적단면"/>
      <sheetName val="교대(A1)"/>
      <sheetName val="중기상찠"/>
      <sheetName val="트렌치집계"/>
      <sheetName val="참고"/>
      <sheetName val="2000년1차"/>
      <sheetName val="부대공수량산출"/>
      <sheetName val="가시설공개요"/>
      <sheetName val="bi"/>
      <sheetName val="1. 설계조건 2.단면가정 3. 하중계산"/>
      <sheetName val="노임단가 (2)"/>
      <sheetName val="직접경비"/>
      <sheetName val="직접인건비"/>
      <sheetName val="내역총괄"/>
      <sheetName val="약품설비"/>
      <sheetName val="관람데ԯ_x0000_"/>
      <sheetName val="관람데뀀轔"/>
      <sheetName val="SLAB&quot;1P"/>
      <sheetName val="SLAB&quot;1_x0000_"/>
      <sheetName val="종배수단위_CON기초"/>
      <sheetName val="맨홀"/>
      <sheetName val="매입세"/>
      <sheetName val="조정금액결과표 (차수별)"/>
      <sheetName val="[고양관재.XLS][고양관재.XLS]교대(A塀/墌/多"/>
      <sheetName val="SOR纘$헾"/>
      <sheetName val="중기기초자료"/>
      <sheetName val="일위대가단가표"/>
      <sheetName val="woo(mac)"/>
      <sheetName val="단가(자재)"/>
      <sheetName val="단가(노임)"/>
      <sheetName val="기초목록"/>
      <sheetName val="1련박스"/>
      <sheetName val="단가대비"/>
      <sheetName val="4.중기단가산출"/>
      <sheetName val="1.물가시세표"/>
      <sheetName val="집계"/>
      <sheetName val="설계서(본관)"/>
      <sheetName val="기계경비시간당손료목록"/>
      <sheetName val="설계명세서-2"/>
      <sheetName val="CABdata"/>
      <sheetName val="여과지동"/>
      <sheetName val="기초자료"/>
      <sheetName val="노임단가(인쇄제외)"/>
      <sheetName val="환율및유가"/>
      <sheetName val="MBR9"/>
      <sheetName val="AS포장복구 "/>
      <sheetName val="TB-내역서"/>
      <sheetName val="공사비_NDE"/>
      <sheetName val="변경내역"/>
      <sheetName val="ASCEandUBC"/>
      <sheetName val="96보완계획7.12"/>
      <sheetName val="Sheet16 (2)"/>
      <sheetName val="J01"/>
      <sheetName val="파이프류"/>
      <sheetName val="빙장비사양"/>
      <sheetName val="장비사양"/>
      <sheetName val="단위량당중기"/>
      <sheetName val="배수관집계"/>
      <sheetName val="계화배수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수량산출서"/>
      <sheetName val="TYPE-A"/>
      <sheetName val="공종"/>
      <sheetName val="합계금액"/>
      <sheetName val="7단가"/>
      <sheetName val="참조M"/>
      <sheetName val="방음벽기초"/>
      <sheetName val="기초공"/>
      <sheetName val="대정2공구"/>
      <sheetName val="정렬"/>
      <sheetName val="cable-data"/>
      <sheetName val="금속및금속창호"/>
      <sheetName val="직노"/>
      <sheetName val="archi(본사)"/>
      <sheetName val="산근목록"/>
      <sheetName val="기준표"/>
      <sheetName val="중기손료"/>
      <sheetName val=" 상부공통집계(총괄)"/>
      <sheetName val="연결임시"/>
      <sheetName val="단위중량"/>
      <sheetName val="견적단가"/>
      <sheetName val="계획금액"/>
      <sheetName val="투찰가"/>
      <sheetName val="목포방향"/>
      <sheetName val="노무비단가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자재단가비교표"/>
      <sheetName val="실행"/>
      <sheetName val="현장관리비 산출내역"/>
      <sheetName val="하부철근수량"/>
      <sheetName val="단위집계표"/>
      <sheetName val="I一般比"/>
      <sheetName val="에너지동"/>
      <sheetName val="시설물기초"/>
      <sheetName val="산업"/>
      <sheetName val="도면명"/>
      <sheetName val="백호׉_x0000_缀"/>
      <sheetName val="총괄"/>
      <sheetName val="지장물C"/>
      <sheetName val="2000양배"/>
      <sheetName val="개거(철근,콘크리트)"/>
      <sheetName val="단"/>
      <sheetName val="예정공정표"/>
      <sheetName val="백암비스타내역"/>
      <sheetName val="변경집계표"/>
      <sheetName val="자재집게표 "/>
      <sheetName val="순공사비"/>
      <sheetName val="JUCKEYK"/>
      <sheetName val="PIPE"/>
      <sheetName val="FLANGE"/>
      <sheetName val="VALVE"/>
      <sheetName val="별표 "/>
      <sheetName val="원가data"/>
      <sheetName val="수문일1"/>
      <sheetName val="조도계산서 (도서)"/>
      <sheetName val="도로횡단-D300"/>
      <sheetName val="인원조직표"/>
      <sheetName val="구역화물"/>
      <sheetName val="회사기초자료"/>
      <sheetName val="시험비"/>
      <sheetName val="공종단가목록"/>
      <sheetName val="건설기계가격"/>
      <sheetName val="개별직종노임단가(2005.1)"/>
      <sheetName val="L형옹벽단위수량(35)"/>
      <sheetName val="설비동거푸집"/>
      <sheetName val="설비동기타"/>
      <sheetName val="공용시설내역"/>
      <sheetName val="역사이펀평균높이"/>
      <sheetName val="MSG 수량"/>
      <sheetName val="기초계산(Pmax)"/>
      <sheetName val="토적(3차분)"/>
      <sheetName val="토량운반계산"/>
      <sheetName val="금액내역서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덕전리"/>
      <sheetName val="000000"/>
      <sheetName val="공내역"/>
      <sheetName val="1-최종안"/>
      <sheetName val="사업분석-분양가결정"/>
      <sheetName val="입력DATA"/>
      <sheetName val="장척총괄"/>
      <sheetName val="도로경계블럭연장조서"/>
      <sheetName val="원가계산서구조조정"/>
      <sheetName val="도로포장면적산출(1)"/>
      <sheetName val="정부노임"/>
      <sheetName val="피벗테이블데이터분석"/>
      <sheetName val="대창(함평)"/>
      <sheetName val="대창(장성)"/>
      <sheetName val="관람석제출"/>
      <sheetName val="11.우각부 보강"/>
      <sheetName val="대총괄"/>
      <sheetName val="화성태안9공구내역(실행)"/>
      <sheetName val="지진시"/>
      <sheetName val="고시단가"/>
      <sheetName val="개요"/>
      <sheetName val="접속도로1"/>
      <sheetName val="음료실행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뚝토공"/>
      <sheetName val="3지구단위"/>
      <sheetName val="내역서(교량)전체"/>
      <sheetName val="기계경비일람"/>
      <sheetName val="L-type"/>
      <sheetName val="9GNG운반"/>
      <sheetName val="상계견적"/>
      <sheetName val="기본자료"/>
      <sheetName val="RangeObject"/>
      <sheetName val="220 (2)"/>
      <sheetName val="복선-직선"/>
      <sheetName val="점수계산1-2"/>
      <sheetName val="설계변경원가계산총괄표"/>
      <sheetName val="업무량"/>
      <sheetName val="합계"/>
      <sheetName val="치수표"/>
      <sheetName val="이티입력"/>
      <sheetName val="실행(ALT1)"/>
      <sheetName val="13.접속슬래브"/>
      <sheetName val="노임단가(2009_상)"/>
      <sheetName val="10_1_중기기초단가"/>
      <sheetName val="2000,9월_일위"/>
      <sheetName val="목재동바리"/>
      <sheetName val="암거단위"/>
      <sheetName val="횡 연장"/>
      <sheetName val="산출근거(가설도로_유_x0010__x0000_ఀ"/>
      <sheetName val="RING WALL"/>
      <sheetName val="변화치수"/>
      <sheetName val="Help"/>
      <sheetName val="교대(A㏨+䃠ત汿"/>
      <sheetName val="교대(A汿せ_x0000__x0000_净"/>
      <sheetName val="장비일위대가2002상"/>
      <sheetName val="21301동"/>
      <sheetName val="일위대가︀ᇕ԰"/>
      <sheetName val="일위대가ﻎᇕ԰"/>
      <sheetName val="암거단위-1련"/>
      <sheetName val="투찰추정"/>
      <sheetName val="옹벽"/>
      <sheetName val="00상노임"/>
      <sheetName val="단가조사-1"/>
      <sheetName val="단가조사-2"/>
      <sheetName val="단가입력"/>
      <sheetName val="삼보지질"/>
      <sheetName val="사진첩"/>
      <sheetName val="각형맨홀"/>
      <sheetName val="하천제원"/>
      <sheetName val="b_ba㰀숦뀂"/>
      <sheetName val="b_baꜹ저"/>
      <sheetName val="보온자재단가표"/>
      <sheetName val="예정(3)"/>
      <sheetName val="LEGEND"/>
      <sheetName val="과천MAIN"/>
      <sheetName val="참조(2)"/>
      <sheetName val="참조"/>
      <sheetName val="원가계산서(변경)"/>
      <sheetName val="공사비산출내역"/>
      <sheetName val="CONCRETE"/>
      <sheetName val="내역(원안-대안)"/>
      <sheetName val="설명서 "/>
      <sheetName val="분뇨"/>
      <sheetName val="토사(PE "/>
      <sheetName val="DAN"/>
      <sheetName val="지구단위계획"/>
      <sheetName val="광양 3기 유입수"/>
      <sheetName val="용집"/>
      <sheetName val="기계상쐄"/>
      <sheetName val="입력단가"/>
      <sheetName val="보도경계블럭"/>
      <sheetName val="자판실행"/>
      <sheetName val="단락전류-A"/>
      <sheetName val="와동25-3(변경)"/>
      <sheetName val="가격조사서"/>
      <sheetName val="직재"/>
      <sheetName val="일위"/>
      <sheetName val="금액결정"/>
      <sheetName val="밸브설치"/>
      <sheetName val="setup"/>
      <sheetName val="Front"/>
      <sheetName val="암거 제원표-1단계"/>
      <sheetName val="대창(함평)-창열"/>
      <sheetName val="포설list원본"/>
      <sheetName val="중기내역"/>
      <sheetName val="업체별기성내역"/>
      <sheetName val="UNIT"/>
      <sheetName val="SIL98"/>
      <sheetName val="GRACE"/>
      <sheetName val="1000 DB구축 부표"/>
      <sheetName val="ɬ_x0000_栀㞠_x0000__x0000_Ā_x0000_윈월"/>
      <sheetName val="수안보-M쁂㞔 "/>
      <sheetName val="일반수량집계표"/>
      <sheetName val="노임,재료비"/>
      <sheetName val="토공A"/>
      <sheetName val="2000전체분"/>
      <sheetName val="noyim"/>
      <sheetName val="전체내역"/>
      <sheetName val="FAB별"/>
      <sheetName val="오정환"/>
      <sheetName val="집수정"/>
      <sheetName val="공사설계"/>
      <sheetName val="시멘트,모래집계"/>
      <sheetName val="교대(A헾⾅_x0005__x0000_"/>
      <sheetName val="교대(A苘.茜.헾"/>
      <sheetName val="교대(A興_x0017_艌_x0017_헾"/>
      <sheetName val="일위대가Ⴐ"/>
      <sheetName val="교대(A_x0010_"/>
      <sheetName val="일위대가Ⴐ_x0000_倀椨"/>
      <sheetName val="미결사항"/>
      <sheetName val="노임자재단가"/>
      <sheetName val="제경비최종"/>
      <sheetName val="현장경비"/>
      <sheetName val="수목데이타"/>
      <sheetName val="2001년계약내력출력분"/>
      <sheetName val="1차기성분내력"/>
      <sheetName val="단가산출1"/>
      <sheetName val="교대(A賠ͅ峕ħ㉈"/>
      <sheetName val="교대(A賠ͅ峕ħ⬘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설계서을"/>
      <sheetName val="평가내역"/>
      <sheetName val="통계연보"/>
      <sheetName val="표  지"/>
      <sheetName val="진접"/>
      <sheetName val="상부수량(1)"/>
      <sheetName val="평균터파기고(1-2,ASP)"/>
      <sheetName val="당초계약"/>
      <sheetName val="3.바닥판설계"/>
      <sheetName val="산근1,2"/>
      <sheetName val="단가및재료_x0000_"/>
      <sheetName val="IW-LIST"/>
      <sheetName val="시중노임단가"/>
      <sheetName val="개별지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토지사정조서"/>
      <sheetName val="안산기계장치"/>
      <sheetName val="건물"/>
      <sheetName val="최종계약서"/>
      <sheetName val="TABLE01"/>
      <sheetName val="SILICATE"/>
      <sheetName val="1"/>
      <sheetName val="노원열병합  건축공사기성내역서"/>
      <sheetName val="Sheet3"/>
      <sheetName val="5_모델링"/>
      <sheetName val="2.대외공문"/>
      <sheetName val="5.1 단가비교표(분전반)"/>
      <sheetName val="5.2 단가비교표(CCTV, 방송, 주차관제, 타워폴)"/>
      <sheetName val="3. 단위내역목록"/>
      <sheetName val="6. 인건비"/>
      <sheetName val="연결관연장산출"/>
      <sheetName val="옹벽철근"/>
      <sheetName val="기계가격"/>
      <sheetName val="노단"/>
      <sheetName val="단산"/>
      <sheetName val="명세"/>
      <sheetName val="일대"/>
      <sheetName val="토공총괄표"/>
      <sheetName val="A2"/>
      <sheetName val="주공 갑지"/>
      <sheetName val="࠶IĂ"/>
      <sheetName val="역T형(H=6.0)_x0005__x0000__x0000_"/>
      <sheetName val="PARAMETER"/>
      <sheetName val="H PILE수량"/>
      <sheetName val="링크해지용"/>
      <sheetName val="4.2.1 마루높이 검토"/>
      <sheetName val="입출재고현황 (2)"/>
      <sheetName val="구천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동해title"/>
      <sheetName val="카렌스센터계량기설치공사"/>
      <sheetName val="세목전체"/>
      <sheetName val="흄관기초"/>
      <sheetName val="내역서(기계)"/>
      <sheetName val="수로단위수량"/>
      <sheetName val="내역서변경성원"/>
      <sheetName val="Data&amp;Result"/>
      <sheetName val="1월요청,실사(운용통보기준)"/>
      <sheetName val="Sensitivity"/>
      <sheetName val="FJ단가"/>
      <sheetName val="7.지층별제원"/>
      <sheetName val="매매"/>
      <sheetName val="마장"/>
      <sheetName val="Baby일위대가"/>
      <sheetName val="보차도경계석수량"/>
      <sheetName val="A-8 PD(도로중앙)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현장관리비집계표"/>
      <sheetName val="조명일위"/>
      <sheetName val="토공계산서(부체도로)"/>
      <sheetName val="c_balju"/>
      <sheetName val="내역(정지)"/>
      <sheetName val="장비경비"/>
      <sheetName val="danga"/>
      <sheetName val="CRUDE RE-bar"/>
      <sheetName val="crude.SLAB RE-bar"/>
      <sheetName val="공주-교대(A1)"/>
      <sheetName val="1SPAN"/>
      <sheetName val="30집계표"/>
      <sheetName val="001"/>
      <sheetName val="수압시_x0000__x0000__x0005_"/>
      <sheetName val="물량집계"/>
      <sheetName val="Sheet3_(2)"/>
      <sheetName val="chart_update"/>
      <sheetName val="5_배수관로"/>
      <sheetName val="96정변2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등록자료"/>
      <sheetName val="1호토공"/>
      <sheetName val="MYUN(MAC)"/>
      <sheetName val="식재가격"/>
      <sheetName val="식재총괄"/>
      <sheetName val="현장관리비"/>
      <sheetName val="상수도토공집계표"/>
      <sheetName val="gvl"/>
      <sheetName val="교각(P1)수량"/>
      <sheetName val="대가수량"/>
      <sheetName val="시점부교대"/>
      <sheetName val="콘_재료분리(1)"/>
      <sheetName val="4)유동표"/>
      <sheetName val="COST"/>
      <sheetName val="견적서-을지"/>
      <sheetName val="2@ BOX"/>
      <sheetName val="투입집계표"/>
      <sheetName val="이형관재료표(A-L)"/>
      <sheetName val="장비단가(010427)"/>
      <sheetName val="9811"/>
      <sheetName val="BEND LOSS"/>
      <sheetName val="정보"/>
      <sheetName val="적정심사"/>
      <sheetName val="표지 (2)"/>
      <sheetName val="L형옹벽측구"/>
      <sheetName val="기성공제요청서"/>
      <sheetName val="조내역"/>
      <sheetName val="지장물닑⿬_x0005_"/>
      <sheetName val="4.장비손료"/>
      <sheetName val="산출근거(가설_x0005__x0000__x0000__x0000__x0000_园"/>
      <sheetName val="Sheet13"/>
      <sheetName val="Sheet14"/>
      <sheetName val="Sheet9"/>
      <sheetName val="내역표지"/>
      <sheetName val="원가계산서 "/>
      <sheetName val="대우단가(풍산)"/>
      <sheetName val="준공평가"/>
      <sheetName val="화설내"/>
      <sheetName val="당초내역서"/>
      <sheetName val="1차 내역서"/>
      <sheetName val="철집"/>
      <sheetName val="VST재료산출"/>
      <sheetName val="내역서 "/>
      <sheetName val="소방"/>
      <sheetName val="부대공Ⅱ"/>
      <sheetName val="아파트"/>
      <sheetName val="가시설"/>
      <sheetName val="차선도색수량집계"/>
      <sheetName val="빙축열"/>
      <sheetName val="본실행경비"/>
      <sheetName val="환율"/>
      <sheetName val="기집"/>
      <sheetName val="초"/>
      <sheetName val="교육종류"/>
      <sheetName val="SAMPLE!"/>
      <sheetName val="운반공"/>
      <sheetName val="전신환매도율"/>
      <sheetName val="MW-S"/>
      <sheetName val="MW-BM"/>
      <sheetName val="암거"/>
      <sheetName val="2000노임기준"/>
      <sheetName val="노임이"/>
      <sheetName val="계측제어설비"/>
      <sheetName val="일위대가목록"/>
      <sheetName val="다곡2교"/>
      <sheetName val="공사요율산출표"/>
      <sheetName val="●수량(침구보관창고-21평)"/>
      <sheetName val="도록겼계조서"/>
      <sheetName val="보정계수산정(1)"/>
      <sheetName val="보정계수산정(2)"/>
      <sheetName val="보정계수산정(3)"/>
      <sheetName val="원가계산서 (2)"/>
      <sheetName val="공종별집계표"/>
      <sheetName val="공종별내역서"/>
      <sheetName val="중기단가목록"/>
      <sheetName val="중기단가산출서"/>
      <sheetName val="단가조사서 (2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가로등기초"/>
      <sheetName val="원수조 거푸집"/>
      <sheetName val="원수조 기타"/>
      <sheetName val="2000.11월설계내역"/>
      <sheetName val="5지구단위"/>
      <sheetName val="원가&amp;하도급원가"/>
      <sheetName val="노임단가자료"/>
      <sheetName val="3.골재원검토의견서 갑지"/>
      <sheetName val="견적서을"/>
      <sheetName val="현관"/>
      <sheetName val="부안일위"/>
      <sheetName val="건설기계"/>
      <sheetName val="기초자재"/>
      <sheetName val="제수"/>
      <sheetName val="시멘트,모래,자갈 및 골재산출표1"/>
      <sheetName val="2선재"/>
      <sheetName val="작성방법"/>
      <sheetName val="수량산출A"/>
      <sheetName val="A"/>
      <sheetName val="96노임기준"/>
      <sheetName val="수로집계"/>
      <sheetName val="차선도색현황"/>
      <sheetName val="토 적 표"/>
      <sheetName val="형식 - 1-2-3"/>
      <sheetName val="장비"/>
      <sheetName val="횡배수관"/>
      <sheetName val="유입량"/>
      <sheetName val="참조-(1)"/>
      <sheetName val="전기공사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교량전기"/>
      <sheetName val="설계가"/>
      <sheetName val="RPF_일반수량(35m)"/>
      <sheetName val="사다리"/>
      <sheetName val="당초"/>
      <sheetName val="역T형단위수량"/>
      <sheetName val="간접"/>
      <sheetName val="규준틀"/>
      <sheetName val="부경대총괄내역서"/>
      <sheetName val="부대공자재집계표"/>
      <sheetName val="NAI"/>
      <sheetName val="D-623D"/>
      <sheetName val="BQ"/>
      <sheetName val="9902"/>
      <sheetName val="재료"/>
      <sheetName val="STORAGE"/>
      <sheetName val="세부내역(직접인건비)"/>
      <sheetName val="세부내역(직접경비)"/>
      <sheetName val="참조 (2)"/>
      <sheetName val="호표"/>
      <sheetName val="원가계산서(1공구)"/>
      <sheetName val="부대"/>
      <sheetName val="2-1. 경관조명 내역총괄표"/>
      <sheetName val="임시정보시트"/>
      <sheetName val="내역서-2"/>
      <sheetName val="기술부 VENDOR LIST"/>
      <sheetName val="단가 "/>
      <sheetName val="횡배위치"/>
      <sheetName val="물푸기집계"/>
      <sheetName val="관로구간산출(H)"/>
      <sheetName val="물푸기산근"/>
      <sheetName val="도대하도변경최종정산조경"/>
      <sheetName val="NOMUBI"/>
      <sheetName val="sw1"/>
      <sheetName val="대림경상68억"/>
      <sheetName val="4.2유효폭의 계산"/>
      <sheetName val="본사업"/>
      <sheetName val="관일"/>
      <sheetName val="COA-17"/>
      <sheetName val="C-18"/>
      <sheetName val="통관-유입(벌어짐)유출턀宲ԯ_x0000_"/>
      <sheetName val="통관-유입(벌어짐)유출ကど尀ど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에너지요금"/>
      <sheetName val="주빔의 설계"/>
      <sheetName val="piping"/>
      <sheetName val="교대(A_x0000__x0000_Ā_x0000__x0005_"/>
      <sheetName val="제원입력"/>
      <sheetName val="사급자재"/>
      <sheetName val="UBC(WIND)"/>
      <sheetName val="BATCH"/>
      <sheetName val="동원인원"/>
      <sheetName val="Macro3"/>
      <sheetName val="최민영집계25"/>
      <sheetName val="총내역서"/>
      <sheetName val="골조시행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연장및면적(좌측)"/>
      <sheetName val="화산경계"/>
      <sheetName val="특수기호강도거푸집"/>
      <sheetName val="발주설계서(당초)"/>
      <sheetName val="제경비"/>
      <sheetName val="총집계표"/>
      <sheetName val="단 box"/>
      <sheetName val="분석투자 내역(광명)"/>
      <sheetName val="0.단가"/>
      <sheetName val="cpm챠트"/>
      <sheetName val="국민연금표"/>
      <sheetName val="철거현황"/>
      <sheetName val="기초일위"/>
      <sheetName val="식재일위"/>
      <sheetName val="기계내역서"/>
      <sheetName val="산출기준 (2)"/>
      <sheetName val="TNHCHINH"/>
      <sheetName val="토사(PE_x0009_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99총공사내역서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수량3"/>
      <sheetName val="예총"/>
      <sheetName val="수자재단위邰"/>
      <sheetName val="배수설비"/>
      <sheetName val="&lt;목록&gt;"/>
      <sheetName val="일위대가ვ_x0000_䀀衼"/>
      <sheetName val="단면설계"/>
      <sheetName val="공정량"/>
      <sheetName val="포˘"/>
      <sheetName val="공정계획(내부계획25%,내부w.f)"/>
      <sheetName val="pvc vent"/>
      <sheetName val="TIE-IN"/>
      <sheetName val="1_설계조건"/>
      <sheetName val="5_소재"/>
      <sheetName val="3_2_3차처리시설"/>
      <sheetName val="도장수량(하1)"/>
      <sheetName val="표층포설및다짐"/>
      <sheetName val="입력자료(노무비)"/>
      <sheetName val="해외(원화)"/>
      <sheetName val="Control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총괄표 "/>
      <sheetName val="A 견적"/>
      <sheetName val="화재 탐지 설비"/>
      <sheetName val="주요설비계산"/>
      <sheetName val="6.7.8.우물통"/>
      <sheetName val="5CHBDC"/>
      <sheetName val="45,46"/>
      <sheetName val="지질조사"/>
      <sheetName val="M-MG1"/>
      <sheetName val="총공사비집계표"/>
      <sheetName val="rate"/>
      <sheetName val="수량-양식"/>
      <sheetName val="하남내역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106C0300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토적기초자료"/>
      <sheetName val="조달청적격심사"/>
      <sheetName val="소방일위 "/>
      <sheetName val="사유서"/>
      <sheetName val="노임단가(2008"/>
      <sheetName val="제직재"/>
      <sheetName val="설직재-1"/>
      <sheetName val="제-노임"/>
      <sheetName val="일반전기"/>
      <sheetName val="신고분기설정참고"/>
      <sheetName val="거래처자료등록"/>
      <sheetName val="EQ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용산3(영광)"/>
      <sheetName val="조도계산"/>
      <sheetName val="MEXICO-C"/>
      <sheetName val="손익분기점 데이터"/>
      <sheetName val="다이꾸"/>
      <sheetName val="총수량집계표"/>
      <sheetName val="안전보건교육"/>
      <sheetName val="고가수조"/>
      <sheetName val="연습"/>
      <sheetName val="내역서 제출"/>
      <sheetName val="부하"/>
      <sheetName val="TH VL, NC, DDHT Thanhphuoc"/>
      <sheetName val="공종단가"/>
      <sheetName val="견적시담(송포2공구)"/>
      <sheetName val="일위대가data"/>
      <sheetName val="주beam"/>
      <sheetName val="맨홀토공수량"/>
      <sheetName val="수량산출서-2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I24">
            <v>0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24">
          <cell r="I24">
            <v>0</v>
          </cell>
        </row>
      </sheetData>
      <sheetData sheetId="35">
        <row r="24">
          <cell r="I24">
            <v>0</v>
          </cell>
        </row>
      </sheetData>
      <sheetData sheetId="36">
        <row r="24">
          <cell r="I24">
            <v>0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I24">
            <v>0</v>
          </cell>
        </row>
      </sheetData>
      <sheetData sheetId="39">
        <row r="24">
          <cell r="I24">
            <v>0</v>
          </cell>
        </row>
      </sheetData>
      <sheetData sheetId="40">
        <row r="24">
          <cell r="I24">
            <v>0</v>
          </cell>
        </row>
      </sheetData>
      <sheetData sheetId="41">
        <row r="24">
          <cell r="I24">
            <v>0</v>
          </cell>
        </row>
      </sheetData>
      <sheetData sheetId="42">
        <row r="24">
          <cell r="I24">
            <v>0</v>
          </cell>
        </row>
      </sheetData>
      <sheetData sheetId="43">
        <row r="24">
          <cell r="I24">
            <v>0</v>
          </cell>
        </row>
      </sheetData>
      <sheetData sheetId="44" refreshError="1"/>
      <sheetData sheetId="45" refreshError="1"/>
      <sheetData sheetId="46" refreshError="1"/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>
        <row r="24">
          <cell r="B24" t="str">
            <v>수평곡관</v>
          </cell>
        </row>
      </sheetData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>
        <row r="24">
          <cell r="B24" t="str">
            <v>수평곡관</v>
          </cell>
        </row>
      </sheetData>
      <sheetData sheetId="74">
        <row r="24">
          <cell r="B24" t="str">
            <v>수평곡관</v>
          </cell>
        </row>
      </sheetData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>
        <row r="24">
          <cell r="B24" t="str">
            <v>수평곡관</v>
          </cell>
        </row>
      </sheetData>
      <sheetData sheetId="78">
        <row r="24">
          <cell r="B24" t="str">
            <v>수평곡관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>
        <row r="24">
          <cell r="B24" t="str">
            <v>수평곡관</v>
          </cell>
        </row>
      </sheetData>
      <sheetData sheetId="107">
        <row r="24">
          <cell r="B24" t="str">
            <v>수평곡관</v>
          </cell>
        </row>
      </sheetData>
      <sheetData sheetId="108">
        <row r="24">
          <cell r="B24" t="str">
            <v>수평곡관</v>
          </cell>
        </row>
      </sheetData>
      <sheetData sheetId="109">
        <row r="24">
          <cell r="B24" t="str">
            <v>수평곡관</v>
          </cell>
        </row>
      </sheetData>
      <sheetData sheetId="110">
        <row r="24">
          <cell r="B24" t="str">
            <v>수평곡관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 refreshError="1"/>
      <sheetData sheetId="116" refreshError="1"/>
      <sheetData sheetId="117" refreshError="1"/>
      <sheetData sheetId="118">
        <row r="24">
          <cell r="I24">
            <v>0</v>
          </cell>
        </row>
      </sheetData>
      <sheetData sheetId="119">
        <row r="24">
          <cell r="B24" t="str">
            <v>수평곡관</v>
          </cell>
        </row>
      </sheetData>
      <sheetData sheetId="120">
        <row r="24">
          <cell r="B24" t="str">
            <v>수평곡관</v>
          </cell>
        </row>
      </sheetData>
      <sheetData sheetId="121">
        <row r="24">
          <cell r="I24">
            <v>0</v>
          </cell>
        </row>
      </sheetData>
      <sheetData sheetId="122">
        <row r="24">
          <cell r="B24" t="str">
            <v>수평곡관</v>
          </cell>
        </row>
      </sheetData>
      <sheetData sheetId="123">
        <row r="24">
          <cell r="B24" t="str">
            <v>수평곡관</v>
          </cell>
        </row>
      </sheetData>
      <sheetData sheetId="124">
        <row r="24">
          <cell r="I24">
            <v>0</v>
          </cell>
        </row>
      </sheetData>
      <sheetData sheetId="125">
        <row r="24">
          <cell r="B24" t="str">
            <v>수평곡관</v>
          </cell>
        </row>
      </sheetData>
      <sheetData sheetId="126">
        <row r="24">
          <cell r="B24" t="str">
            <v>수평곡관</v>
          </cell>
        </row>
      </sheetData>
      <sheetData sheetId="127">
        <row r="24">
          <cell r="B24" t="str">
            <v>수평곡관</v>
          </cell>
        </row>
      </sheetData>
      <sheetData sheetId="128">
        <row r="24">
          <cell r="B24" t="str">
            <v>수평곡관</v>
          </cell>
        </row>
      </sheetData>
      <sheetData sheetId="129">
        <row r="24">
          <cell r="B24" t="str">
            <v>수평곡관</v>
          </cell>
        </row>
      </sheetData>
      <sheetData sheetId="130">
        <row r="24">
          <cell r="B24" t="str">
            <v>수평곡관</v>
          </cell>
        </row>
      </sheetData>
      <sheetData sheetId="131">
        <row r="24">
          <cell r="B24" t="str">
            <v>수평곡관</v>
          </cell>
        </row>
      </sheetData>
      <sheetData sheetId="132">
        <row r="24">
          <cell r="B24" t="str">
            <v>수평곡관</v>
          </cell>
        </row>
      </sheetData>
      <sheetData sheetId="133">
        <row r="24">
          <cell r="B24" t="str">
            <v>수평곡관</v>
          </cell>
        </row>
      </sheetData>
      <sheetData sheetId="134">
        <row r="24">
          <cell r="B24" t="str">
            <v>수평곡관</v>
          </cell>
        </row>
      </sheetData>
      <sheetData sheetId="135">
        <row r="24">
          <cell r="B24" t="str">
            <v>수평곡관</v>
          </cell>
        </row>
      </sheetData>
      <sheetData sheetId="136">
        <row r="24">
          <cell r="B24" t="str">
            <v>수평곡관</v>
          </cell>
        </row>
      </sheetData>
      <sheetData sheetId="137">
        <row r="24">
          <cell r="B24" t="str">
            <v>수평곡관</v>
          </cell>
        </row>
      </sheetData>
      <sheetData sheetId="138">
        <row r="24">
          <cell r="B24" t="str">
            <v>수평곡관</v>
          </cell>
        </row>
      </sheetData>
      <sheetData sheetId="139">
        <row r="24">
          <cell r="B24" t="str">
            <v>수평곡관</v>
          </cell>
        </row>
      </sheetData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>
        <row r="25">
          <cell r="E25" t="str">
            <v>+</v>
          </cell>
        </row>
      </sheetData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 refreshError="1"/>
      <sheetData sheetId="2025" refreshError="1"/>
      <sheetData sheetId="2026" refreshError="1"/>
      <sheetData sheetId="20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목재동바리"/>
      <sheetName val="자재단가비교표"/>
      <sheetName val="INPUT"/>
      <sheetName val="우수공"/>
      <sheetName val="#REF"/>
      <sheetName val="1.설계기준"/>
      <sheetName val="집수정(600-700)"/>
      <sheetName val="반중력식옹벽"/>
      <sheetName val="교대A1"/>
      <sheetName val="기기리스트"/>
      <sheetName val="입찰안"/>
      <sheetName val="A-4"/>
      <sheetName val="기계공사"/>
      <sheetName val="북방3터널"/>
      <sheetName val="산출근거"/>
      <sheetName val="type-F"/>
      <sheetName val="일위대가표"/>
      <sheetName val="DATE"/>
      <sheetName val="ABUT수량_A1"/>
      <sheetName val="중산교"/>
      <sheetName val="설직재-1"/>
      <sheetName val="Sheet1 (2)"/>
      <sheetName val="품셈TABLE"/>
      <sheetName val="여수토공사비"/>
      <sheetName val="일위대가목차"/>
      <sheetName val="내역서"/>
      <sheetName val="POOM_MOTO"/>
      <sheetName val="POOM_MOTO2"/>
      <sheetName val="SG"/>
      <sheetName val="JUCKEYK"/>
      <sheetName val="우배수"/>
      <sheetName val="BID"/>
      <sheetName val="Sheet2"/>
      <sheetName val="수량산출서"/>
      <sheetName val="신당동집계표"/>
      <sheetName val="제수"/>
      <sheetName val="상행-교대(A1-A2)"/>
      <sheetName val="guard(mac)"/>
      <sheetName val="연결관산출조서"/>
      <sheetName val="일위목록"/>
      <sheetName val="교각1"/>
      <sheetName val="일위대가(가설)"/>
      <sheetName val="G.R300경비"/>
      <sheetName val="노임단가"/>
      <sheetName val="시멘트"/>
      <sheetName val="가격조사서"/>
      <sheetName val="상수도토공집계표"/>
      <sheetName val="일위대가목록"/>
      <sheetName val="말뚝지지력산정"/>
      <sheetName val="사용자정의"/>
      <sheetName val="9902"/>
      <sheetName val="CAT_5"/>
      <sheetName val="용소리교"/>
      <sheetName val="약품설비"/>
      <sheetName val="상부집계표"/>
      <sheetName val="5CHBDC"/>
      <sheetName val="집수정"/>
      <sheetName val="입력DATA"/>
      <sheetName val="주빔의 설계"/>
      <sheetName val="JOIN(2span)"/>
      <sheetName val="바닥판"/>
      <sheetName val="철근량산정및사용성검토"/>
      <sheetName val="공사수행방안"/>
      <sheetName val="물량집계"/>
      <sheetName val="관리,공감"/>
      <sheetName val="현장관리비"/>
      <sheetName val="산근터빈"/>
      <sheetName val="VXXXXXXX"/>
      <sheetName val="tggwan(mac)"/>
      <sheetName val="간선계산"/>
      <sheetName val="GAEYO"/>
      <sheetName val="Sheet1"/>
      <sheetName val="총괄내역서"/>
      <sheetName val="가도공"/>
      <sheetName val="1.설계조건"/>
      <sheetName val="우각부보강"/>
      <sheetName val="8.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교각1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8.석축단위(H=1.5M)"/>
      <sheetName val="보도경계블럭"/>
      <sheetName val="노임단가"/>
      <sheetName val="공사비"/>
      <sheetName val="가설공사비"/>
      <sheetName val="도로구조공사비"/>
      <sheetName val="도로토공공사비"/>
      <sheetName val="여수토공사비"/>
      <sheetName val="수량산출서"/>
      <sheetName val="DATE"/>
      <sheetName val="일위대가"/>
      <sheetName val="이토변실(A3-LINE)"/>
      <sheetName val="시중노임(공사)"/>
      <sheetName val="차액보증"/>
      <sheetName val="5.정산서"/>
      <sheetName val="관리비"/>
      <sheetName val="설계조건"/>
      <sheetName val="단면검토"/>
      <sheetName val="터파기및재료"/>
      <sheetName val="수량산출"/>
      <sheetName val="재료비"/>
      <sheetName val="하부철근수량"/>
      <sheetName val="조명시설"/>
      <sheetName val="A-4"/>
      <sheetName val="MOTOR"/>
      <sheetName val="3련 BOX"/>
      <sheetName val="ABUT수량_A1"/>
      <sheetName val="TYPE1"/>
      <sheetName val="기초공"/>
      <sheetName val="기둥(원형)"/>
      <sheetName val="COPING"/>
      <sheetName val="조건표"/>
      <sheetName val="건축내역"/>
      <sheetName val="96노임기준"/>
      <sheetName val="내역서(갑)"/>
      <sheetName val="건축공사"/>
      <sheetName val="중산교"/>
      <sheetName val="횡배수관집현황(2공구)"/>
      <sheetName val="FRT_O"/>
      <sheetName val="FAB_I"/>
      <sheetName val="횡배위치"/>
      <sheetName val="교각1"/>
      <sheetName val="코드표"/>
      <sheetName val="내역서(총)"/>
      <sheetName val="비탈면보호공수량산출"/>
      <sheetName val="토적표"/>
      <sheetName val="#REF"/>
      <sheetName val="안정검토"/>
      <sheetName val="CAL"/>
      <sheetName val="member design"/>
      <sheetName val="design criteria"/>
      <sheetName val="working load at the btm ft."/>
      <sheetName val="plan&amp;section of foundation"/>
      <sheetName val="soil bearing check"/>
      <sheetName val="일위대가목록"/>
      <sheetName val="값"/>
      <sheetName val="관접합및부설"/>
      <sheetName val="단가"/>
      <sheetName val="관람석제출"/>
      <sheetName val="말뚝지지력산정"/>
      <sheetName val="설계명세서"/>
      <sheetName val="예산명세서"/>
      <sheetName val="자료입력"/>
      <sheetName val="경비2내역"/>
      <sheetName val="심사물량"/>
      <sheetName val="심사계산"/>
      <sheetName val="BOX"/>
      <sheetName val="세목전체"/>
      <sheetName val="I.설계조건"/>
      <sheetName val="진주방향"/>
      <sheetName val="type-F"/>
      <sheetName val="소야공정계획표"/>
      <sheetName val="입찰안"/>
      <sheetName val="변경1총괄"/>
      <sheetName val="일위"/>
      <sheetName val="설계내역(2001)"/>
      <sheetName val="시설물일위"/>
      <sheetName val="T13(P68~72,78)"/>
      <sheetName val="평균터파기고(1-2,ASP)"/>
      <sheetName val="1-1평균터파기고(1)"/>
      <sheetName val="토사(PE)"/>
      <sheetName val="총괄표"/>
      <sheetName val="우배수"/>
      <sheetName val="3BL공동구 수량"/>
      <sheetName val="정부노임단가"/>
      <sheetName val="날개벽(좌,우=45도,75도)"/>
      <sheetName val="수목표준대가"/>
      <sheetName val="일위목록"/>
      <sheetName val="토공(우물통,기타) "/>
      <sheetName val="급수공사"/>
      <sheetName val="식재가격"/>
      <sheetName val="식재총괄"/>
      <sheetName val="crude.SLAB RE-bar"/>
      <sheetName val="8.PILE  (돌출)"/>
      <sheetName val="입력DATA"/>
      <sheetName val="바닥판"/>
      <sheetName val="N賃率-職"/>
      <sheetName val="960318-1"/>
      <sheetName val="설비"/>
      <sheetName val="통합"/>
      <sheetName val="견적시담(송포2공구)"/>
      <sheetName val="화재 탐지 설비"/>
      <sheetName val="가시설(TYPE-A)"/>
      <sheetName val="Sheet1"/>
      <sheetName val="J直材4"/>
      <sheetName val="버스운행안내"/>
      <sheetName val="예방접종계획"/>
      <sheetName val="근태계획서"/>
      <sheetName val="가시설단위수량"/>
      <sheetName val="FAB별"/>
      <sheetName val="원형1호맨홀토공수량"/>
      <sheetName val="노임"/>
      <sheetName val="물가"/>
      <sheetName val="구조물철거타공정이월"/>
      <sheetName val="내역서1"/>
      <sheetName val="규준틀"/>
      <sheetName val="내역"/>
      <sheetName val="내충격수도관"/>
      <sheetName val="집계표"/>
      <sheetName val="단위목록"/>
      <sheetName val="마산방향"/>
      <sheetName val="마산방향철근집계"/>
      <sheetName val="ⴭⴭⴭⴭⴭ"/>
      <sheetName val="ilch"/>
      <sheetName val="공사개요"/>
      <sheetName val="산1~6"/>
      <sheetName val="COST"/>
      <sheetName val="99노임기준"/>
      <sheetName val="stability check"/>
      <sheetName val="design load"/>
      <sheetName val="Input"/>
      <sheetName val="예산서"/>
      <sheetName val="1.설계기준"/>
      <sheetName val="내역서"/>
      <sheetName val="연장및면적(좌측)"/>
      <sheetName val="PipWT"/>
      <sheetName val="내역서적용수량"/>
      <sheetName val="BID"/>
      <sheetName val="투찰추정"/>
      <sheetName val="2.단면가정"/>
      <sheetName val="4.말뚝설계"/>
      <sheetName val="1.설계조건"/>
      <sheetName val="소업1교"/>
      <sheetName val="단위수량"/>
      <sheetName val="우수"/>
      <sheetName val="실행철강하도"/>
      <sheetName val="신우"/>
      <sheetName val="대치판정"/>
      <sheetName val="일위대가목차"/>
      <sheetName val="직재"/>
      <sheetName val="H-pile(298x299)"/>
      <sheetName val="H-pile(250x250)"/>
      <sheetName val="6PILE  (돌출)"/>
      <sheetName val="총괄내역서"/>
      <sheetName val="Sheet1 (2)"/>
      <sheetName val="날개벽"/>
      <sheetName val="tggwan(mac)"/>
      <sheetName val="F-Assump"/>
      <sheetName val="SLAB&quot;1&quot;"/>
      <sheetName val="방음벽 기초 일반수량"/>
      <sheetName val="(A)내역서"/>
      <sheetName val="수안보-MBR1"/>
      <sheetName val="시설물기초"/>
      <sheetName val="안정계산"/>
      <sheetName val="웅진교-S2"/>
      <sheetName val="일반수량총괄집계"/>
      <sheetName val="중기사용료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처리비 (2)"/>
      <sheetName val="#REF"/>
      <sheetName val="당초"/>
      <sheetName val="정부노임단가"/>
      <sheetName val="Book2"/>
      <sheetName val="NOMUBI"/>
      <sheetName val="sw1"/>
      <sheetName val="6PILE  (돌출)"/>
      <sheetName val="XL4Poppy"/>
      <sheetName val="3BL공동구 수량"/>
      <sheetName val="인부노임"/>
      <sheetName val="견적단가"/>
      <sheetName val="토공(우물통,기타) "/>
      <sheetName val="품셈TABLE"/>
      <sheetName val="일위대가"/>
      <sheetName val="1.수인터널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토공집계"/>
      <sheetName val="포장 산출근거(A)"/>
      <sheetName val="a"/>
      <sheetName val="a-1"/>
      <sheetName val="a-1-1"/>
      <sheetName val="a-1-2"/>
      <sheetName val="a-1-3"/>
      <sheetName val="a-1-4"/>
      <sheetName val="a-2"/>
      <sheetName val="A-LINE"/>
      <sheetName val="A비포장"/>
      <sheetName val="A포장구간 "/>
      <sheetName val="간이토류벽"/>
      <sheetName val="토공집계(A)"/>
      <sheetName val="관로공수량"/>
      <sheetName val="오수관수량집계표"/>
      <sheetName val="A-LINE (2)"/>
      <sheetName val="A맨홀수량 "/>
      <sheetName val="A LINE"/>
      <sheetName val="오수받이 수량산출(A)"/>
      <sheetName val="내부검사(A)"/>
      <sheetName val="구조물공수량집계표"/>
      <sheetName val="시멘트골재산출표"/>
      <sheetName val="맨홀펌수량집계표"/>
      <sheetName val="산출근거"/>
      <sheetName val="맨홀펌프장수량(A)"/>
      <sheetName val="맨홀산출근거"/>
      <sheetName val="펌프도면"/>
      <sheetName val="산출근거(A)"/>
      <sheetName val="A수량집계"/>
      <sheetName val="A산출근거"/>
      <sheetName val="수량총괄(A)"/>
      <sheetName val="부대수량A"/>
      <sheetName val="휀스수량집계(A)"/>
      <sheetName val="휀스그림(A)"/>
      <sheetName val="휀스단위수량(A)"/>
      <sheetName val="정문수량집계(A)"/>
      <sheetName val="정문그림(A)"/>
      <sheetName val="정문단위수량(A)"/>
      <sheetName val="상수관이설근거(A)"/>
      <sheetName val="안전보호책(A)"/>
      <sheetName val="가설건물수량"/>
      <sheetName val="(A)"/>
      <sheetName val="정문수량"/>
      <sheetName val="수량집계표(A)"/>
      <sheetName val="산출근거 (2)"/>
      <sheetName val="#REF"/>
      <sheetName val="수량산출"/>
      <sheetName val="VXXXXX"/>
      <sheetName val="laroux"/>
      <sheetName val="개략공사비 증(감)"/>
      <sheetName val="총괄내역서"/>
      <sheetName val="내역서"/>
      <sheetName val="교량 1호표"/>
      <sheetName val="관급자재 예산서(최종)"/>
      <sheetName val="288-1"/>
      <sheetName val="190-1"/>
      <sheetName val="25-1"/>
      <sheetName val="관급자재 예산섞(최종)"/>
      <sheetName val="노임이"/>
      <sheetName val="3BL공동구 수량"/>
      <sheetName val="비목군분류일위"/>
      <sheetName val="DATE"/>
      <sheetName val="INPUT"/>
      <sheetName val="약품공급2"/>
      <sheetName val="1차증가원가계산"/>
      <sheetName val="설명"/>
      <sheetName val="4배"/>
      <sheetName val="3배"/>
      <sheetName val="6배"/>
      <sheetName val="5배"/>
      <sheetName val="1배"/>
      <sheetName val="토사(PE)"/>
      <sheetName val="원형1호맨홀토공수량"/>
      <sheetName val="예정(3)"/>
      <sheetName val="공구원가계산"/>
      <sheetName val="집계"/>
      <sheetName val="노임,자재"/>
      <sheetName val="기계경비(맨홀)"/>
      <sheetName val="1안"/>
      <sheetName val="말고개터널조명전압강하"/>
      <sheetName val="구조물철거타공정이월"/>
      <sheetName val="2호맨홀공제수량"/>
      <sheetName val="관경별내역서"/>
      <sheetName val="단목"/>
      <sheetName val="토목수량"/>
      <sheetName val="Total"/>
      <sheetName val="SLAB"/>
      <sheetName val="설계예산서"/>
      <sheetName val="표지"/>
      <sheetName val="안정검토(온1)"/>
      <sheetName val="단가결정"/>
      <sheetName val="시설물일위"/>
      <sheetName val="가설공사"/>
      <sheetName val="내역아"/>
      <sheetName val="울타리"/>
      <sheetName val="I一般比"/>
      <sheetName val="설직재-1"/>
      <sheetName val="밸브설치"/>
      <sheetName val="8.PILE  (돌출)"/>
      <sheetName val="암거단위"/>
      <sheetName val="횡 연장"/>
      <sheetName val="집수정(600-700)"/>
      <sheetName val="단가산출서"/>
      <sheetName val="원가계산"/>
      <sheetName val="ABUT수량-A1"/>
      <sheetName val="재료단가"/>
      <sheetName val="값"/>
      <sheetName val="ITEM"/>
      <sheetName val="일위대가목차"/>
      <sheetName val="입력DATA"/>
      <sheetName val="바닥판"/>
      <sheetName val="공내역"/>
      <sheetName val="맨홀수량집계"/>
      <sheetName val="정부노임단가"/>
      <sheetName val="토목"/>
      <sheetName val="단위수량"/>
      <sheetName val="맨홀수량산출"/>
      <sheetName val="피벗테이블데이터분석"/>
      <sheetName val="산출내역서집계표"/>
      <sheetName val="중기일위대가"/>
      <sheetName val="판"/>
      <sheetName val="역T형옹벽(3.0)"/>
      <sheetName val="위치조서"/>
      <sheetName val="설계내역서"/>
      <sheetName val="내역1"/>
      <sheetName val="설계기준"/>
      <sheetName val="뚝토공"/>
      <sheetName val="과속방지턱위치조서"/>
      <sheetName val="노임단가"/>
      <sheetName val="2000노임기준"/>
      <sheetName val="부안일위"/>
      <sheetName val="Pré-chiffrage bas"/>
      <sheetName val="기기리스트"/>
      <sheetName val="기계경비(시간당)"/>
      <sheetName val="램머"/>
      <sheetName val="원가계산서구조조정"/>
      <sheetName val="기준표"/>
      <sheetName val="CB"/>
      <sheetName val="재정비직인"/>
      <sheetName val="재정비내역"/>
      <sheetName val="지적고시내역"/>
      <sheetName val="N賃率-職"/>
      <sheetName val="X17-TOTAL"/>
      <sheetName val="cal"/>
      <sheetName val="106C0300"/>
      <sheetName val="Sheet2"/>
      <sheetName val="Sheet1"/>
      <sheetName val="6PILE  (돌출)"/>
      <sheetName val="내역서(전기)"/>
      <sheetName val="자재단가"/>
      <sheetName val="48일위"/>
      <sheetName val="22수량"/>
      <sheetName val="49일위"/>
      <sheetName val="22일위"/>
      <sheetName val="49수량"/>
      <sheetName val="용수량(생활용수)"/>
      <sheetName val="BOX(1.5X1.5)"/>
      <sheetName val="도장수량(하1)"/>
      <sheetName val="주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  <sheetName val="토사(PE)"/>
      <sheetName val="총괄내역서"/>
      <sheetName val="내역서"/>
      <sheetName val="6PILE  (돌출)"/>
      <sheetName val="가공2원도"/>
      <sheetName val="우수"/>
      <sheetName val="토목내역서"/>
      <sheetName val="3.바닥판설계"/>
      <sheetName val="중산교"/>
      <sheetName val="tggwan(mac)"/>
      <sheetName val="Macro(차단기)"/>
      <sheetName val="포장공"/>
      <sheetName val="Macro1"/>
      <sheetName val="5.정산서"/>
      <sheetName val="STEEL BOX 단면설계(SEC.8)"/>
      <sheetName val="하수급견적대비"/>
      <sheetName val="현장관리비"/>
      <sheetName val="화재 탐지 설비"/>
      <sheetName val="시멘트"/>
      <sheetName val="관급원내역"/>
      <sheetName val="설비"/>
      <sheetName val="단가 및 재료비"/>
      <sheetName val="단가산출2"/>
      <sheetName val="중기사용료산출근거"/>
      <sheetName val="단가산출1"/>
      <sheetName val="J直材4"/>
      <sheetName val="2"/>
      <sheetName val="수로BOX"/>
      <sheetName val="실행철강하도"/>
      <sheetName val="구조물철거타공정이월"/>
      <sheetName val="T형( 파일기초) 공현1교"/>
      <sheetName val="우배수"/>
      <sheetName val="H-PILE수량집계"/>
      <sheetName val="수량산출"/>
      <sheetName val="02 SLAB"/>
      <sheetName val="05 BOX"/>
      <sheetName val="DATE"/>
      <sheetName val="건축"/>
      <sheetName val="터널조도"/>
      <sheetName val="POOM_MOTO"/>
      <sheetName val="POOM_MOTO2"/>
      <sheetName val="부대내역"/>
      <sheetName val="8.석축단위(H=1.5M)"/>
      <sheetName val="내역서적용수량 (지방도893)"/>
      <sheetName val="type-F"/>
      <sheetName val="가설공사비"/>
      <sheetName val="3련 BOX"/>
      <sheetName val="ABUT수량_A1"/>
      <sheetName val="일위대가표"/>
      <sheetName val="수안보-MBR1"/>
      <sheetName val="기둥(원형)"/>
      <sheetName val="정부노임단가"/>
      <sheetName val="STBOX"/>
      <sheetName val="공주-교대(A1)"/>
      <sheetName val="#REF"/>
      <sheetName val="충주"/>
      <sheetName val="DATA"/>
      <sheetName val="외주기성"/>
      <sheetName val="노임"/>
      <sheetName val="자재"/>
      <sheetName val="중기"/>
      <sheetName val="공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2"/>
      <sheetName val="우수"/>
      <sheetName val="토목내역서"/>
      <sheetName val="tggwan(mac)"/>
      <sheetName val="STEEL BOX 단면설계(SEC.8)"/>
      <sheetName val="capbeam(1)"/>
      <sheetName val="구조물철거타공정이월"/>
      <sheetName val="설명"/>
      <sheetName val="관급원내역"/>
      <sheetName val="중산교"/>
      <sheetName val="5.정산서"/>
      <sheetName val="(A)내역서"/>
      <sheetName val="실행철강하도"/>
      <sheetName val="내역"/>
      <sheetName val="현장관리비"/>
      <sheetName val="8.석축단위(H=1.5M)"/>
      <sheetName val="포장공"/>
      <sheetName val="화재 탐지 설비"/>
      <sheetName val="설비"/>
      <sheetName val="가설공사비"/>
      <sheetName val="시멘트"/>
      <sheetName val="ABUT수량_A1"/>
      <sheetName val="Sheet17"/>
      <sheetName val="INPUT"/>
      <sheetName val="토사(PE)"/>
      <sheetName val="Macro(차단기)"/>
      <sheetName val="수안보-MBR1"/>
      <sheetName val="T형( 파일기초) 공현1교"/>
      <sheetName val="우배수"/>
      <sheetName val="가공2원도"/>
      <sheetName val="유기공정"/>
      <sheetName val="과천MAIN"/>
      <sheetName val="Sheet1"/>
      <sheetName val="정부노임단가"/>
      <sheetName val="내역서"/>
      <sheetName val="3.바닥판설계"/>
      <sheetName val="DATE"/>
      <sheetName val="H-PILE수량집계"/>
      <sheetName val="1. 설계조건 2.단면가정 3. 하중계산"/>
      <sheetName val="DATA 입력란"/>
      <sheetName val="내역(영일)"/>
      <sheetName val="#REF"/>
      <sheetName val="6PILE  (돌출)"/>
      <sheetName val="NOMUBI"/>
      <sheetName val="세목전체"/>
      <sheetName val="심사계산"/>
      <sheetName val="심사물량"/>
      <sheetName val="Macro1"/>
      <sheetName val="주형"/>
      <sheetName val="1호토공"/>
      <sheetName val="가도공"/>
      <sheetName val="부대내역"/>
      <sheetName val="하수급견적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토공총괄표"/>
      <sheetName val="토  적  표"/>
      <sheetName val="타공종집계"/>
      <sheetName val="깨기수량집계표"/>
      <sheetName val="BOX"/>
      <sheetName val="자재집계표"/>
      <sheetName val="레미콘,철근집계"/>
      <sheetName val="배수관,골재집계"/>
      <sheetName val="몰탈산출"/>
      <sheetName val="토공집계"/>
      <sheetName val="집수정수량집계"/>
      <sheetName val="성토부집수정단위수량"/>
      <sheetName val="집수정위치조서"/>
      <sheetName val="종배수관수량집계표"/>
      <sheetName val="배수관기초"/>
      <sheetName val="종배수관단위수량"/>
      <sheetName val="종배수관연장조서"/>
      <sheetName val="2002년"/>
      <sheetName val="장내교(한경46)"/>
      <sheetName val="토공(완충)"/>
      <sheetName val="일위(PN)"/>
      <sheetName val="DATE"/>
      <sheetName val="구조물철거타공정이월"/>
      <sheetName val="내역(한신APT)"/>
      <sheetName val="토목내역"/>
      <sheetName val="tggwan(mac)"/>
      <sheetName val="토사(PE)"/>
      <sheetName val="수량산출"/>
      <sheetName val="SG"/>
      <sheetName val="설계예산서"/>
      <sheetName val="2000전체분"/>
      <sheetName val="2000년1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총괄내역서"/>
      <sheetName val="내역서"/>
      <sheetName val="설계예산서"/>
      <sheetName val="ABUT수량-A1"/>
      <sheetName val="가도공"/>
      <sheetName val="단위수량산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원"/>
      <sheetName val="암거인력준설"/>
      <sheetName val="침사지 준설"/>
      <sheetName val="바켓준설"/>
      <sheetName val="흡입준설"/>
      <sheetName val="오수관준설"/>
      <sheetName val="고형준설토"/>
      <sheetName val="암거기계"/>
      <sheetName val="도수로(기계)"/>
      <sheetName val="빗물받이준설"/>
      <sheetName val="인력준설"/>
      <sheetName val="세정수 운반(16,000L)"/>
      <sheetName val="세정수 운반(5,500L)"/>
      <sheetName val="준설토 중간적치운반(인력상차, DT2.5t, L=3Km)"/>
      <sheetName val="기계준설(운반)"/>
      <sheetName val="준설토반출상차"/>
      <sheetName val="중기손료"/>
      <sheetName val="준설토올리기(침사지)"/>
      <sheetName val="하수관세정.세척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 수량산출(상부슬래브)-평면도적용"/>
      <sheetName val="26. 수량산출(좌벽체)-평면도적용"/>
      <sheetName val="27.수량산출(우벽체)-평면도적용 (2)"/>
      <sheetName val="28. 수량산출(바닥슬래브)-평면도적용"/>
      <sheetName val="29.수량산출(바닥토사제거)-평면도적용"/>
      <sheetName val="Sheet1"/>
      <sheetName val="Sheet2"/>
      <sheetName val="Sheet3"/>
      <sheetName val="터파기및재료"/>
      <sheetName val="설계서(노량진2동)수량산출"/>
      <sheetName val="(A)내역서"/>
      <sheetName val="총괄표"/>
      <sheetName val="#REF"/>
      <sheetName val="설계예산서"/>
      <sheetName val="약품공급2"/>
      <sheetName val="직노"/>
      <sheetName val="역T형옹벽(3.0)"/>
      <sheetName val="C.배수관공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일위"/>
      <sheetName val="내역"/>
      <sheetName val="총괄"/>
      <sheetName val="갑지"/>
      <sheetName val="원가"/>
      <sheetName val="요율"/>
      <sheetName val="설명"/>
      <sheetName val="거래처등록"/>
      <sheetName val="참고자료"/>
      <sheetName val="노임단가"/>
      <sheetName val="토공연장"/>
      <sheetName val="자재"/>
      <sheetName val="에너지동"/>
      <sheetName val="구조물철거타공정이월"/>
      <sheetName val="INPUT"/>
      <sheetName val="6PILE  (돌출)"/>
      <sheetName val="수량산출"/>
      <sheetName val="중간부"/>
      <sheetName val="설계예산서"/>
      <sheetName val="약품공급2"/>
      <sheetName val="Macro1"/>
      <sheetName val="내역서"/>
      <sheetName val="설계"/>
      <sheetName val="ABUT수량-A1"/>
      <sheetName val="DATE"/>
      <sheetName val="직노"/>
      <sheetName val="노임"/>
      <sheetName val="1차증가원가계산"/>
      <sheetName val="공종별원가계산"/>
      <sheetName val="토사(PE)"/>
      <sheetName val="개별직종노임단가(2005.1)"/>
      <sheetName val="#REF"/>
      <sheetName val="집수정(600-700)"/>
      <sheetName val="8.PILE  (돌출)"/>
      <sheetName val="DATA"/>
      <sheetName val="2.대외공문"/>
      <sheetName val="건축내역서"/>
      <sheetName val="집계표"/>
      <sheetName val="설비내역서"/>
      <sheetName val="전기내역서"/>
      <sheetName val="약품설비"/>
      <sheetName val="106C0300"/>
      <sheetName val="분전함신설"/>
      <sheetName val="접지1종"/>
      <sheetName val="간지"/>
      <sheetName val="배수공"/>
      <sheetName val="공통"/>
      <sheetName val="(A)내역서"/>
      <sheetName val="단가"/>
      <sheetName val="기안"/>
      <sheetName val="sub"/>
      <sheetName val="설계명세서"/>
      <sheetName val="예산명세서"/>
      <sheetName val="자료입력"/>
      <sheetName val="5.정산서"/>
      <sheetName val="노임,자재"/>
      <sheetName val="기계경비(맨홀)"/>
      <sheetName val="준검 내역서"/>
      <sheetName val="도면출력"/>
      <sheetName val="4차원가계산서"/>
      <sheetName val="당초계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인입"/>
      <sheetName val="새들"/>
      <sheetName val="부설"/>
      <sheetName val="ACB토"/>
      <sheetName val="CA"/>
      <sheetName val="암"/>
      <sheetName val="토공총계"/>
      <sheetName val="값"/>
      <sheetName val="표준도"/>
      <sheetName val="일위대가"/>
      <sheetName val="조건"/>
      <sheetName val="일위대가표"/>
      <sheetName val="내역서"/>
      <sheetName val="입력자료모음"/>
      <sheetName val="토사(PE)"/>
      <sheetName val="노임단가"/>
      <sheetName val="용역비내역-진짜"/>
      <sheetName val="일위목록"/>
      <sheetName val="관접합및부설"/>
      <sheetName val="단가"/>
      <sheetName val="설명"/>
      <sheetName val="한강운반비"/>
      <sheetName val="급수공사"/>
      <sheetName val="단가(공통)"/>
      <sheetName val="기초단가"/>
      <sheetName val="구조물철거타공정이월"/>
      <sheetName val="내역"/>
      <sheetName val="우수받이"/>
      <sheetName val="데이타"/>
      <sheetName val="ABUT수량-A1"/>
      <sheetName val="수량산출"/>
      <sheetName val="전기실(고압)"/>
      <sheetName val="플랜트 설치"/>
      <sheetName val="계약서"/>
      <sheetName val="판정1교토공"/>
      <sheetName val="단위수량"/>
      <sheetName val="장비집계"/>
      <sheetName val="50인입"/>
      <sheetName val="인부노임"/>
      <sheetName val="가시설단위수량"/>
      <sheetName val="SORCE1"/>
      <sheetName val="설계내역(2001)"/>
      <sheetName val="조명시설"/>
      <sheetName val="상하차비용(기계상차)"/>
      <sheetName val="수간보호"/>
      <sheetName val="운반비"/>
      <sheetName val="토공"/>
      <sheetName val="이름정의"/>
      <sheetName val="작업입력"/>
      <sheetName val="Macro1"/>
      <sheetName val="Sheet1"/>
      <sheetName val="중기조종사 단위단가"/>
      <sheetName val="기초일위"/>
      <sheetName val="노임단가자료"/>
      <sheetName val="상세"/>
      <sheetName val="약품공급2"/>
      <sheetName val="원가data"/>
      <sheetName val="Sheet3"/>
      <sheetName val="노무"/>
      <sheetName val="공사개요"/>
      <sheetName val="FOB발"/>
      <sheetName val="11.단가적용기준"/>
      <sheetName val="15.노임단가명세표"/>
      <sheetName val="13.중기산출근거"/>
      <sheetName val="09공임"/>
      <sheetName val="기중"/>
      <sheetName val="일위2"/>
      <sheetName val="계정"/>
      <sheetName val="일위대가 "/>
      <sheetName val="관급원내역"/>
      <sheetName val="내역서1999.8최종"/>
      <sheetName val="소방"/>
      <sheetName val="단가표"/>
      <sheetName val="건설노임"/>
      <sheetName val="신규보류입력"/>
      <sheetName val="자재비산출"/>
      <sheetName val="중기적산"/>
      <sheetName val="상호참고자료"/>
      <sheetName val="발주처자료입력"/>
      <sheetName val="하자보증자료"/>
      <sheetName val="기술자관련자료"/>
      <sheetName val="1.1설계기준"/>
      <sheetName val="중기사용료산출근거"/>
      <sheetName val="단가산출2"/>
      <sheetName val="단가 및 재료비"/>
      <sheetName val="초기화면"/>
      <sheetName val="기안"/>
      <sheetName val="자판실행"/>
      <sheetName val="입찰견적보고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집계표"/>
      <sheetName val="전차선로 물량표"/>
      <sheetName val="단가(자재)"/>
      <sheetName val="단가(노임)"/>
      <sheetName val="기초목록"/>
      <sheetName val="b_balju_cho"/>
      <sheetName val="산출(토공‥"/>
      <sheetName val="단면치수"/>
      <sheetName val="4.2유효폭의 계산"/>
      <sheetName val="입력폼"/>
      <sheetName val="설비내역서"/>
      <sheetName val="전기내역서"/>
      <sheetName val="#REF"/>
      <sheetName val="Sheet1 (2)"/>
      <sheetName val="교각계산"/>
      <sheetName val="3.골재원검토의견서 갑지"/>
      <sheetName val="설계예산서"/>
      <sheetName val="예산내역서"/>
      <sheetName val="토목검측서"/>
      <sheetName val="내역서(교량)전체"/>
      <sheetName val="심사물량"/>
      <sheetName val="심사계산"/>
      <sheetName val="관경별내역서"/>
      <sheetName val="실행대비"/>
      <sheetName val="토공(소계)(1-2구간)"/>
      <sheetName val="토공집계표(총괄-주)"/>
    </sheetNames>
    <sheetDataSet>
      <sheetData sheetId="0">
        <row r="2">
          <cell r="C2" t="str">
            <v>직관부설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C2" t="str">
            <v>직관부설</v>
          </cell>
          <cell r="D2" t="str">
            <v>분기점</v>
          </cell>
          <cell r="E2" t="str">
            <v>보호통</v>
          </cell>
          <cell r="F2" t="str">
            <v>원형변실</v>
          </cell>
          <cell r="G2" t="str">
            <v>중형변실</v>
          </cell>
          <cell r="H2" t="str">
            <v>유량계실</v>
          </cell>
          <cell r="N2" t="str">
            <v>직관부설</v>
          </cell>
          <cell r="O2" t="str">
            <v>분기점</v>
          </cell>
          <cell r="P2" t="str">
            <v>보호통</v>
          </cell>
          <cell r="Q2" t="str">
            <v>원형변실</v>
          </cell>
          <cell r="R2" t="str">
            <v>중형변실</v>
          </cell>
          <cell r="S2" t="str">
            <v>유량계실</v>
          </cell>
          <cell r="X2" t="str">
            <v>직관부설</v>
          </cell>
          <cell r="Y2" t="str">
            <v>분기점</v>
          </cell>
          <cell r="Z2" t="str">
            <v>보호통</v>
          </cell>
          <cell r="AA2" t="str">
            <v>원형변실</v>
          </cell>
          <cell r="AB2" t="str">
            <v>중형변실</v>
          </cell>
          <cell r="AC2" t="str">
            <v>유량계실</v>
          </cell>
          <cell r="AD2" t="str">
            <v>직관부설</v>
          </cell>
          <cell r="AE2" t="str">
            <v>분기점</v>
          </cell>
          <cell r="AF2" t="str">
            <v>보호통</v>
          </cell>
          <cell r="AG2" t="str">
            <v>원형변실</v>
          </cell>
          <cell r="AH2" t="str">
            <v>중형변실</v>
          </cell>
          <cell r="AI2" t="str">
            <v>유량계실</v>
          </cell>
        </row>
        <row r="3">
          <cell r="A3">
            <v>13</v>
          </cell>
          <cell r="E3">
            <v>0.58599999999999997</v>
          </cell>
          <cell r="P3">
            <v>1.2</v>
          </cell>
          <cell r="Z3">
            <v>1</v>
          </cell>
          <cell r="AF3">
            <v>0.9</v>
          </cell>
        </row>
        <row r="4">
          <cell r="A4">
            <v>20</v>
          </cell>
          <cell r="E4">
            <v>0.64400000000000002</v>
          </cell>
          <cell r="P4">
            <v>1.2</v>
          </cell>
          <cell r="Z4">
            <v>1</v>
          </cell>
          <cell r="AF4">
            <v>0.9</v>
          </cell>
        </row>
        <row r="5">
          <cell r="A5">
            <v>25</v>
          </cell>
          <cell r="E5">
            <v>0.64400000000000002</v>
          </cell>
          <cell r="P5">
            <v>1.2</v>
          </cell>
          <cell r="Z5">
            <v>1</v>
          </cell>
          <cell r="AF5">
            <v>1.2</v>
          </cell>
        </row>
        <row r="6">
          <cell r="A6">
            <v>30</v>
          </cell>
          <cell r="E6">
            <v>0.69799999999999995</v>
          </cell>
          <cell r="P6">
            <v>1.2</v>
          </cell>
          <cell r="Z6">
            <v>1</v>
          </cell>
          <cell r="AF6">
            <v>1.2</v>
          </cell>
        </row>
        <row r="7">
          <cell r="A7">
            <v>40</v>
          </cell>
          <cell r="E7">
            <v>0.81599999999999995</v>
          </cell>
          <cell r="P7">
            <v>1.2</v>
          </cell>
          <cell r="Z7">
            <v>1.2</v>
          </cell>
          <cell r="AF7">
            <v>1.2</v>
          </cell>
        </row>
        <row r="8">
          <cell r="A8">
            <v>50</v>
          </cell>
          <cell r="E8">
            <v>0.81599999999999995</v>
          </cell>
          <cell r="P8">
            <v>1.2</v>
          </cell>
          <cell r="Z8">
            <v>1.2</v>
          </cell>
          <cell r="AF8">
            <v>1.2</v>
          </cell>
        </row>
        <row r="9">
          <cell r="A9" t="str">
            <v>20-50</v>
          </cell>
          <cell r="C9">
            <v>0.5</v>
          </cell>
          <cell r="D9">
            <v>0.5</v>
          </cell>
          <cell r="N9">
            <v>1.1000000000000001</v>
          </cell>
          <cell r="O9">
            <v>1.2</v>
          </cell>
          <cell r="X9">
            <v>0.8</v>
          </cell>
          <cell r="Y9">
            <v>0.8</v>
          </cell>
          <cell r="AD9">
            <v>0.9</v>
          </cell>
          <cell r="AE9">
            <v>0.9</v>
          </cell>
        </row>
        <row r="10">
          <cell r="A10">
            <v>80</v>
          </cell>
          <cell r="C10">
            <v>0.5</v>
          </cell>
          <cell r="D10">
            <v>0.5</v>
          </cell>
          <cell r="F10">
            <v>1.8</v>
          </cell>
          <cell r="G10">
            <v>0.86</v>
          </cell>
          <cell r="N10">
            <v>1.3</v>
          </cell>
          <cell r="O10">
            <v>1.4</v>
          </cell>
          <cell r="Q10">
            <v>1.75</v>
          </cell>
          <cell r="R10">
            <v>1.7</v>
          </cell>
          <cell r="X10">
            <v>0.8</v>
          </cell>
          <cell r="Y10">
            <v>0.8</v>
          </cell>
          <cell r="AA10">
            <v>2.2000000000000002</v>
          </cell>
          <cell r="AB10">
            <v>1.2</v>
          </cell>
          <cell r="AD10">
            <v>0.9</v>
          </cell>
          <cell r="AE10">
            <v>0.9</v>
          </cell>
          <cell r="AG10">
            <v>2.4</v>
          </cell>
          <cell r="AH10">
            <v>1.2</v>
          </cell>
        </row>
        <row r="11">
          <cell r="A11">
            <v>100</v>
          </cell>
          <cell r="C11">
            <v>0.5</v>
          </cell>
          <cell r="D11">
            <v>0.5</v>
          </cell>
          <cell r="F11">
            <v>1.8</v>
          </cell>
          <cell r="G11">
            <v>0.86</v>
          </cell>
          <cell r="N11">
            <v>1.32</v>
          </cell>
          <cell r="O11">
            <v>1.42</v>
          </cell>
          <cell r="Q11">
            <v>1.77</v>
          </cell>
          <cell r="R11">
            <v>1.72</v>
          </cell>
          <cell r="X11">
            <v>0.8</v>
          </cell>
          <cell r="Y11">
            <v>0.8</v>
          </cell>
          <cell r="AA11">
            <v>2.2000000000000002</v>
          </cell>
          <cell r="AB11">
            <v>1.2</v>
          </cell>
          <cell r="AD11">
            <v>0.9</v>
          </cell>
          <cell r="AE11">
            <v>0.9</v>
          </cell>
          <cell r="AG11">
            <v>2.4</v>
          </cell>
          <cell r="AH11">
            <v>1.2</v>
          </cell>
        </row>
        <row r="12">
          <cell r="A12">
            <v>150</v>
          </cell>
          <cell r="C12">
            <v>0.55000000000000004</v>
          </cell>
          <cell r="D12">
            <v>0.55000000000000004</v>
          </cell>
          <cell r="F12">
            <v>1.8</v>
          </cell>
          <cell r="G12">
            <v>0.86</v>
          </cell>
          <cell r="N12">
            <v>1.37</v>
          </cell>
          <cell r="O12">
            <v>1.47</v>
          </cell>
          <cell r="Q12">
            <v>1.82</v>
          </cell>
          <cell r="R12">
            <v>1.77</v>
          </cell>
          <cell r="X12">
            <v>1</v>
          </cell>
          <cell r="Y12">
            <v>1</v>
          </cell>
          <cell r="AA12">
            <v>2.2000000000000002</v>
          </cell>
          <cell r="AB12">
            <v>1.2</v>
          </cell>
          <cell r="AD12">
            <v>0.9</v>
          </cell>
          <cell r="AE12">
            <v>0.9</v>
          </cell>
          <cell r="AG12">
            <v>2.4</v>
          </cell>
          <cell r="AH12">
            <v>1.5</v>
          </cell>
        </row>
        <row r="13">
          <cell r="A13">
            <v>200</v>
          </cell>
          <cell r="C13">
            <v>0.6</v>
          </cell>
          <cell r="D13">
            <v>0.6</v>
          </cell>
          <cell r="F13">
            <v>1.8</v>
          </cell>
          <cell r="G13">
            <v>0.86</v>
          </cell>
          <cell r="H13">
            <v>3.3</v>
          </cell>
          <cell r="N13">
            <v>1.43</v>
          </cell>
          <cell r="O13">
            <v>1.53</v>
          </cell>
          <cell r="Q13">
            <v>1.88</v>
          </cell>
          <cell r="R13">
            <v>1.73</v>
          </cell>
          <cell r="S13">
            <v>2.13</v>
          </cell>
          <cell r="X13">
            <v>1</v>
          </cell>
          <cell r="Y13">
            <v>1</v>
          </cell>
          <cell r="AA13">
            <v>2.2000000000000002</v>
          </cell>
          <cell r="AB13">
            <v>1.2</v>
          </cell>
          <cell r="AC13">
            <v>3.8</v>
          </cell>
          <cell r="AD13">
            <v>0.9</v>
          </cell>
          <cell r="AE13">
            <v>0.9</v>
          </cell>
          <cell r="AG13">
            <v>2.4</v>
          </cell>
          <cell r="AH13">
            <v>1.5</v>
          </cell>
          <cell r="AI13">
            <v>3.9</v>
          </cell>
        </row>
        <row r="14">
          <cell r="A14">
            <v>250</v>
          </cell>
          <cell r="C14">
            <v>0.65</v>
          </cell>
          <cell r="D14">
            <v>0.65</v>
          </cell>
          <cell r="F14">
            <v>1.8</v>
          </cell>
          <cell r="G14">
            <v>0.86</v>
          </cell>
          <cell r="H14">
            <v>3.3</v>
          </cell>
          <cell r="N14">
            <v>1.48</v>
          </cell>
          <cell r="O14">
            <v>1.58</v>
          </cell>
          <cell r="Q14">
            <v>1.93</v>
          </cell>
          <cell r="R14">
            <v>1.88</v>
          </cell>
          <cell r="S14">
            <v>2.1800000000000002</v>
          </cell>
          <cell r="X14">
            <v>1</v>
          </cell>
          <cell r="Y14">
            <v>1</v>
          </cell>
          <cell r="AA14">
            <v>2.2000000000000002</v>
          </cell>
          <cell r="AB14">
            <v>1.4</v>
          </cell>
          <cell r="AC14">
            <v>3.8</v>
          </cell>
          <cell r="AD14">
            <v>1.2</v>
          </cell>
          <cell r="AE14">
            <v>1.2</v>
          </cell>
          <cell r="AG14">
            <v>2.4</v>
          </cell>
          <cell r="AH14">
            <v>1.5</v>
          </cell>
          <cell r="AI14">
            <v>3.9</v>
          </cell>
        </row>
        <row r="15">
          <cell r="A15">
            <v>300</v>
          </cell>
          <cell r="C15">
            <v>0.7</v>
          </cell>
          <cell r="D15">
            <v>0.7</v>
          </cell>
          <cell r="F15">
            <v>1.8</v>
          </cell>
          <cell r="G15">
            <v>0.86</v>
          </cell>
          <cell r="H15">
            <v>3.3</v>
          </cell>
          <cell r="N15">
            <v>1.53</v>
          </cell>
          <cell r="O15">
            <v>1.63</v>
          </cell>
          <cell r="Q15">
            <v>1.98</v>
          </cell>
          <cell r="R15">
            <v>1.93</v>
          </cell>
          <cell r="S15">
            <v>2.23</v>
          </cell>
          <cell r="X15">
            <v>1</v>
          </cell>
          <cell r="Y15">
            <v>1.2</v>
          </cell>
          <cell r="AA15">
            <v>2.2000000000000002</v>
          </cell>
          <cell r="AB15">
            <v>1.4</v>
          </cell>
          <cell r="AC15">
            <v>3.8</v>
          </cell>
          <cell r="AD15">
            <v>1.2</v>
          </cell>
          <cell r="AE15">
            <v>1.2</v>
          </cell>
          <cell r="AG15">
            <v>2.4</v>
          </cell>
          <cell r="AH15">
            <v>1.5</v>
          </cell>
          <cell r="AI15">
            <v>3.9</v>
          </cell>
        </row>
        <row r="16">
          <cell r="A16">
            <v>350</v>
          </cell>
          <cell r="C16">
            <v>0.75</v>
          </cell>
          <cell r="D16">
            <v>0.75</v>
          </cell>
          <cell r="H16">
            <v>3.3</v>
          </cell>
          <cell r="N16">
            <v>1.58</v>
          </cell>
          <cell r="O16">
            <v>1.68</v>
          </cell>
          <cell r="X16">
            <v>1.2</v>
          </cell>
          <cell r="Y16">
            <v>1.2</v>
          </cell>
          <cell r="AA16">
            <v>2.2000000000000002</v>
          </cell>
          <cell r="AB16">
            <v>1.4</v>
          </cell>
          <cell r="AC16">
            <v>3.8</v>
          </cell>
          <cell r="AD16">
            <v>1.2</v>
          </cell>
          <cell r="AE16">
            <v>1.2</v>
          </cell>
          <cell r="AG16">
            <v>2.4</v>
          </cell>
          <cell r="AH16">
            <v>1.5</v>
          </cell>
          <cell r="AI16">
            <v>3.9</v>
          </cell>
        </row>
        <row r="17">
          <cell r="A17">
            <v>400</v>
          </cell>
          <cell r="C17">
            <v>0.8</v>
          </cell>
          <cell r="D17">
            <v>0.8</v>
          </cell>
          <cell r="H17">
            <v>3.3</v>
          </cell>
          <cell r="N17">
            <v>1.63</v>
          </cell>
          <cell r="O17">
            <v>1.73</v>
          </cell>
          <cell r="S17">
            <v>2.2999999999999998</v>
          </cell>
          <cell r="X17">
            <v>1.2</v>
          </cell>
          <cell r="Y17">
            <v>1.2</v>
          </cell>
          <cell r="AA17">
            <v>2.2000000000000002</v>
          </cell>
          <cell r="AB17">
            <v>4.0999999999999996</v>
          </cell>
          <cell r="AC17">
            <v>3.8</v>
          </cell>
          <cell r="AD17">
            <v>1.2</v>
          </cell>
          <cell r="AE17">
            <v>1.2</v>
          </cell>
          <cell r="AG17">
            <v>2.4</v>
          </cell>
          <cell r="AH17">
            <v>1.5</v>
          </cell>
          <cell r="AI17">
            <v>3.9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uxmmaryLES by Region Pg 2lted"/>
      <sheetName val="준공확인서"/>
      <sheetName val="변경계약서"/>
      <sheetName val="안전관리비내역 "/>
      <sheetName val="변경일위대가"/>
      <sheetName val="하도급 (2)"/>
      <sheetName val="남산변경내역서"/>
      <sheetName val="남산변경내역서 (2)"/>
      <sheetName val="변경계약서 (2)"/>
      <sheetName val="제1회기성내역서"/>
      <sheetName val="하도급 "/>
      <sheetName val="변경계약표지(1차)"/>
      <sheetName val="변경계약표지(2차) "/>
      <sheetName val="총괄"/>
      <sheetName val="내역서"/>
      <sheetName val="일위대가"/>
      <sheetName val="2 차변경내역서"/>
      <sheetName val="2차변경총괄"/>
      <sheetName val="폐기물목록"/>
      <sheetName val="폐기물목록 (2)"/>
      <sheetName val="정산서(운암)"/>
      <sheetName val="변경계약표지"/>
      <sheetName val="총괄집계(2차)"/>
      <sheetName val="이름정의"/>
      <sheetName val="토사(PE)"/>
      <sheetName val="데이타"/>
      <sheetName val="식재인부"/>
      <sheetName val="DATE"/>
      <sheetName val="내역"/>
      <sheetName val="총괄내역서"/>
      <sheetName val="토공(우물통,기타) "/>
      <sheetName val="품셈TABLE"/>
      <sheetName val="수목데이타 "/>
      <sheetName val="중기조종사 단위단가"/>
      <sheetName val="값"/>
      <sheetName val="실행내역 "/>
      <sheetName val="남산3호터널앞 방음벽 설치공사"/>
      <sheetName val="설명"/>
      <sheetName val="기초안정검토"/>
      <sheetName val="구조물철거타공정이월"/>
      <sheetName val="토목"/>
      <sheetName val="지급자재"/>
      <sheetName val="조명시설"/>
      <sheetName val="노임"/>
      <sheetName val="설계내역일위"/>
      <sheetName val="초기화면"/>
      <sheetName val="초기화면1"/>
      <sheetName val="기계경비(시간당)"/>
      <sheetName val="램머"/>
      <sheetName val="중기사용료산출근거"/>
      <sheetName val="단가산출2"/>
      <sheetName val="단가 및 재료비"/>
      <sheetName val="9811"/>
      <sheetName val="석축설면"/>
      <sheetName val="2@ BOX"/>
      <sheetName val="단위수량"/>
      <sheetName val="기본1"/>
      <sheetName val="2공구산출내역"/>
      <sheetName val="수정일위대가"/>
      <sheetName val="수량집계"/>
      <sheetName val="SORCE1"/>
      <sheetName val="직접인건비"/>
      <sheetName val="직접경비"/>
      <sheetName val="기초일위"/>
      <sheetName val="시설일위"/>
      <sheetName val="조명일위"/>
      <sheetName val="연결임시"/>
      <sheetName val="단가표"/>
      <sheetName val="수량산출"/>
      <sheetName val="원가계산"/>
      <sheetName val="6PILE  (돌출)"/>
      <sheetName val="인건비 "/>
      <sheetName val="ABUT수량-A1"/>
      <sheetName val="단가(1)"/>
      <sheetName val="관로공사"/>
      <sheetName val="2000년1차"/>
      <sheetName val="데리네이타현황"/>
      <sheetName val="9GNG운반"/>
      <sheetName val="VXXXXX"/>
      <sheetName val="관접합및부설"/>
      <sheetName val="단가"/>
      <sheetName val="현장관리비"/>
      <sheetName val="횡배수관"/>
      <sheetName val="교대토공시점"/>
      <sheetName val="노임이"/>
      <sheetName val="고창터널(고창방향)"/>
      <sheetName val="보도공제면적"/>
      <sheetName val="노무"/>
      <sheetName val="일반수량총괄"/>
      <sheetName val="준설량산정표"/>
      <sheetName val="평자재단가"/>
      <sheetName val="인부노임"/>
      <sheetName val="설계내역서"/>
      <sheetName val="증감내역서"/>
      <sheetName val="노임단가"/>
      <sheetName val="교각별수량"/>
      <sheetName val="(C)원내역"/>
      <sheetName val="집계표"/>
      <sheetName val="일위대가표"/>
      <sheetName val="관급자재대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</sheetNames>
    <sheetDataSet>
      <sheetData sheetId="0" refreshError="1"/>
      <sheetData sheetId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내역서"/>
      <sheetName val="내역서 (2)"/>
      <sheetName val="총괄내역서"/>
      <sheetName val="내역"/>
      <sheetName val="토공(우물통,기타) "/>
      <sheetName val="수량산출서"/>
      <sheetName val="(C)원내역"/>
      <sheetName val="ABUT수량-A1"/>
      <sheetName val="DATA"/>
      <sheetName val="데이타"/>
      <sheetName val="원가계산"/>
      <sheetName val="사급자재"/>
      <sheetName val="이토변실(A3-LINE)"/>
      <sheetName val="횡 연장"/>
      <sheetName val="호표"/>
      <sheetName val="공사비명세서"/>
      <sheetName val="지수"/>
      <sheetName val="일위대가표"/>
      <sheetName val="자료"/>
      <sheetName val="실행철강하도"/>
      <sheetName val="건축내역"/>
      <sheetName val="DATE"/>
      <sheetName val="수량산출"/>
      <sheetName val="sub"/>
      <sheetName val="(A)내역서"/>
      <sheetName val="값"/>
      <sheetName val="단"/>
      <sheetName val="#REF"/>
      <sheetName val="단가산출서"/>
      <sheetName val="total"/>
      <sheetName val="TYPE1"/>
      <sheetName val="노임단가"/>
      <sheetName val="입력자료모음"/>
      <sheetName val="안정성검토"/>
      <sheetName val="하중계산"/>
      <sheetName val="설계기준"/>
      <sheetName val="AV시스템"/>
      <sheetName val="기초안정검토"/>
      <sheetName val="우배수"/>
      <sheetName val="설명"/>
      <sheetName val="7단가"/>
      <sheetName val="48일위"/>
      <sheetName val="48수량"/>
      <sheetName val="22수량"/>
      <sheetName val="49일위"/>
      <sheetName val="22일위"/>
      <sheetName val="49수량"/>
      <sheetName val="자재단가"/>
      <sheetName val="총괄표"/>
      <sheetName val="대상공사(조달청)"/>
      <sheetName val="자료(통합)"/>
      <sheetName val="횡배수관집현황(2공구)"/>
      <sheetName val="교각1"/>
      <sheetName val="JUCKEYK"/>
      <sheetName val="수목표준대가"/>
      <sheetName val="웅진교-S2"/>
      <sheetName val="경산"/>
      <sheetName val="일위대가목록"/>
      <sheetName val="밸브설치"/>
      <sheetName val="2000년1차"/>
      <sheetName val="Sheet1 (2)"/>
      <sheetName val="wall"/>
      <sheetName val="기계경비(시간당)"/>
      <sheetName val="램머"/>
      <sheetName val="실행내역 "/>
      <sheetName val="산출내역서집계표"/>
      <sheetName val="wing"/>
      <sheetName val="98비정기소모"/>
      <sheetName val="단가"/>
      <sheetName val="노임"/>
      <sheetName val="원가계산서(공사)"/>
      <sheetName val="토목"/>
      <sheetName val="재료비"/>
      <sheetName val="단가산출"/>
      <sheetName val="단가_1_"/>
      <sheetName val="배관배선 단가조사"/>
      <sheetName val="하부철근수량"/>
      <sheetName val="적용기준"/>
      <sheetName val="C1"/>
      <sheetName val="기성내역서표지"/>
      <sheetName val="Sheet1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교각별수량"/>
      <sheetName val="구조물철거타공정이월"/>
      <sheetName val="수목데이타 "/>
      <sheetName val="E.P.T수량산출서"/>
      <sheetName val="ⴭⴭⴭⴭⴭ"/>
      <sheetName val="몰탈재료산출"/>
      <sheetName val="G.R300경비"/>
      <sheetName val="단면가정"/>
      <sheetName val="laroux"/>
      <sheetName val="중량산출"/>
      <sheetName val="PANEL 중량산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sheets"/>
      <sheetName val="예산M12A"/>
      <sheetName val="일위대가목차"/>
      <sheetName val="경비_원본"/>
      <sheetName val="직재"/>
      <sheetName val="감가상각"/>
      <sheetName val="J直材4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공사비"/>
      <sheetName val="일위대가(건축)"/>
      <sheetName val="6. 직접경비"/>
      <sheetName val="DS기성최종"/>
      <sheetName val="DS설변내역서"/>
      <sheetName val="식재가격"/>
      <sheetName val="식재총괄"/>
      <sheetName val="일위목록"/>
      <sheetName val="단가적용기준"/>
      <sheetName val="대로근거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단가비교표"/>
      <sheetName val="동원(3)"/>
      <sheetName val="예정(3)"/>
      <sheetName val="인건-측정"/>
      <sheetName val="조도계산서 (도서)"/>
      <sheetName val="정부노임단가"/>
      <sheetName val="토사(PE)"/>
      <sheetName val="지주토목내역서"/>
      <sheetName val="조명시설"/>
      <sheetName val="공사원가계산서"/>
      <sheetName val="견적서"/>
      <sheetName val="FANDBS"/>
      <sheetName val="GRDATA"/>
      <sheetName val="SHAFTDBSE"/>
      <sheetName val="자재단가비교표"/>
      <sheetName val="전기일위대가"/>
      <sheetName val="주소록"/>
      <sheetName val="입찰안"/>
      <sheetName val="일위대가(계측기설치)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환경평가"/>
      <sheetName val="인구"/>
      <sheetName val="차액보증"/>
      <sheetName val="배수관공"/>
      <sheetName val="98지급계획"/>
      <sheetName val="수량산출서 (2)"/>
      <sheetName val="맨홀수량산출"/>
      <sheetName val="단가일람"/>
      <sheetName val="돈암사업"/>
      <sheetName val="산근1"/>
      <sheetName val="장비"/>
      <sheetName val="노무"/>
      <sheetName val="자재"/>
      <sheetName val="요율"/>
      <sheetName val="하도관리"/>
      <sheetName val="확약서"/>
      <sheetName val="석축설면"/>
      <sheetName val="조명율표"/>
      <sheetName val="코드표"/>
      <sheetName val="98수문일위"/>
      <sheetName val="변압기 및 발전기 용량"/>
      <sheetName val="일위대가(1)"/>
      <sheetName val="손익차9월2"/>
      <sheetName val="공사개요"/>
      <sheetName val="토목공사"/>
      <sheetName val="변경갑지"/>
      <sheetName val="증감(갑지)"/>
      <sheetName val="기초단가"/>
      <sheetName val="수량집계"/>
      <sheetName val="자재일람"/>
      <sheetName val="개요"/>
      <sheetName val="맨홀토공"/>
      <sheetName val="유기공정"/>
      <sheetName val="동력부하(도산)"/>
      <sheetName val="명세서"/>
      <sheetName val="TABLE"/>
      <sheetName val="품목납기"/>
      <sheetName val="설비"/>
      <sheetName val="96물가 CODE"/>
      <sheetName val="CP-E2 (품셈표)"/>
      <sheetName val="U-TYPE(1)"/>
      <sheetName val="종배수관"/>
      <sheetName val="연부97-1"/>
      <sheetName val="갑지1"/>
      <sheetName val="70%"/>
      <sheetName val="조도계산(1)"/>
      <sheetName val="전차선로 물량표"/>
      <sheetName val="와동25-3(변경)"/>
      <sheetName val="인건비"/>
      <sheetName val="001"/>
      <sheetName val="60명당사(총괄)"/>
      <sheetName val="반중력식옹벽3.5"/>
      <sheetName val="공사현황"/>
      <sheetName val="설계조건"/>
      <sheetName val="직노"/>
      <sheetName val="20관리비율"/>
      <sheetName val="Sheet2"/>
      <sheetName val="C-노임단가"/>
      <sheetName val="ilch"/>
      <sheetName val="전기"/>
      <sheetName val="유림골조"/>
      <sheetName val="danga"/>
      <sheetName val="Sheet14"/>
      <sheetName val="Sheet13"/>
      <sheetName val="소비자가"/>
      <sheetName val="6호기"/>
      <sheetName val="예산변경사항"/>
      <sheetName val="세부내역"/>
      <sheetName val="정공공사"/>
      <sheetName val="Sheet5"/>
      <sheetName val="갑지"/>
      <sheetName val="재집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단가조사"/>
      <sheetName val="을"/>
      <sheetName val="노임이"/>
      <sheetName val="단가산출2"/>
      <sheetName val="DB단가"/>
      <sheetName val="도"/>
      <sheetName val="공사내역"/>
      <sheetName val="조경"/>
      <sheetName val="BID"/>
      <sheetName val="LEGEND"/>
      <sheetName val="Macro1"/>
      <sheetName val="Macro2"/>
      <sheetName val="기초대가"/>
      <sheetName val="97"/>
      <sheetName val="WORK"/>
      <sheetName val="김재복부장님"/>
      <sheetName val="중기사용료"/>
      <sheetName val="전기단가조사서"/>
      <sheetName val="K1자재(3차등)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갑지(추정)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본장"/>
      <sheetName val="을지"/>
      <sheetName val="DB"/>
      <sheetName val="도체종-상수표"/>
      <sheetName val="계산서(곡선부)"/>
      <sheetName val="-치수표(곡선부)"/>
      <sheetName val="원가계산서"/>
      <sheetName val="합천내역"/>
      <sheetName val="LOPCALC"/>
      <sheetName val="장애코드"/>
      <sheetName val="현금예금"/>
      <sheetName val="OPT7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CT_"/>
      <sheetName val="2F_회의실견적(5_14_일대)"/>
      <sheetName val="조도계산서_(도서)"/>
      <sheetName val="96물가_CODE"/>
      <sheetName val="CP-E2_(품셈표)"/>
      <sheetName val="덕전리"/>
      <sheetName val="선급금신청서"/>
      <sheetName val="실행비교"/>
      <sheetName val="음료실행"/>
      <sheetName val="APT내역"/>
      <sheetName val="부대시설"/>
      <sheetName val="1안"/>
      <sheetName val="신규 수주분(사용자 정의)"/>
      <sheetName val="CONCRETE"/>
      <sheetName val="부하LOAD"/>
      <sheetName val="11월 가격"/>
      <sheetName val="연수동"/>
      <sheetName val="1000 DB구축 부표"/>
      <sheetName val="6PILE  (돌출)"/>
      <sheetName val="청천내"/>
      <sheetName val="소상 &quot;1&quot;"/>
      <sheetName val="10월가격"/>
      <sheetName val="원형1호맨홀토공수량"/>
      <sheetName val="철거산출근거"/>
      <sheetName val="금액집계"/>
      <sheetName val="기성금내역서"/>
      <sheetName val="통신원가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타견적1"/>
      <sheetName val="타견적2"/>
      <sheetName val="타견적3"/>
      <sheetName val="부속동"/>
      <sheetName val="공사개요(좌)"/>
      <sheetName val="직공비"/>
      <sheetName val="매입세율"/>
      <sheetName val="Sheet7"/>
      <sheetName val="어음광고주"/>
      <sheetName val="내역서1999.8최종"/>
      <sheetName val="단가표"/>
      <sheetName val="사통"/>
      <sheetName val="FPA"/>
      <sheetName val="Data Vol"/>
      <sheetName val="순수개발"/>
      <sheetName val="11.단가비교표_"/>
      <sheetName val="16.기계경비산출내역_"/>
      <sheetName val="Oper Amount"/>
      <sheetName val="실적단가"/>
      <sheetName val="일위대가_복합"/>
      <sheetName val="일위대가_서비스"/>
      <sheetName val="견적대비 견적서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단가조사-2"/>
      <sheetName val="기성"/>
      <sheetName val="차수"/>
      <sheetName val="공통가설"/>
      <sheetName val="전체"/>
      <sheetName val="Galaxy 소비자가격표"/>
      <sheetName val="백암비스타내역"/>
      <sheetName val="장비집계"/>
      <sheetName val="8.PILE  (돌출)"/>
      <sheetName val="임차품의(농조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입출재고현황 (2)"/>
      <sheetName val="가로등기초"/>
      <sheetName val="내부부하"/>
      <sheetName val="날개벽수량표"/>
      <sheetName val="BASIC (2)"/>
      <sheetName val="첨부파일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일반수량총괄"/>
      <sheetName val="토공총괄"/>
      <sheetName val="골재수량"/>
      <sheetName val="레미콘집계"/>
      <sheetName val="주요자재"/>
      <sheetName val="타공종이기"/>
      <sheetName val="7내역"/>
      <sheetName val="건축원가계산서"/>
      <sheetName val="설계내역(2001)"/>
      <sheetName val="본체"/>
      <sheetName val="rate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dtxl"/>
      <sheetName val="협조전"/>
      <sheetName val="외주가공"/>
      <sheetName val="11"/>
      <sheetName val="초기화면"/>
      <sheetName val="중기단가목록"/>
      <sheetName val="설계내역서"/>
      <sheetName val="수목단가"/>
      <sheetName val="시설수량표"/>
      <sheetName val="식재수량표"/>
      <sheetName val="설계서을"/>
      <sheetName val="가압장구체수량산출서"/>
      <sheetName val="약품공급2"/>
      <sheetName val="6공구(당초)"/>
      <sheetName val="일위목차"/>
      <sheetName val="24.보증금(전신전화가입권)"/>
      <sheetName val="계정code"/>
      <sheetName val="시산표"/>
      <sheetName val="비교1"/>
      <sheetName val="2공구산출내역"/>
      <sheetName val="데이터"/>
      <sheetName val=" 내역"/>
      <sheetName val="단위수량"/>
      <sheetName val="깨기"/>
      <sheetName val="96노임기준"/>
      <sheetName val="H-PILE수량집계"/>
      <sheetName val="자재테이블"/>
      <sheetName val="시행후면적"/>
      <sheetName val="수지예산"/>
      <sheetName val="단가대비"/>
      <sheetName val="실정공사비단가표"/>
      <sheetName val="소요자재"/>
      <sheetName val="PROCESS"/>
      <sheetName val="담장산출"/>
      <sheetName val=" HIT-&gt;HMC 견적(3900)"/>
      <sheetName val="일위대가(4층원격)"/>
      <sheetName val="건축내역서"/>
      <sheetName val="BOX"/>
      <sheetName val="말뚝지지력산정"/>
      <sheetName val="예산대비"/>
      <sheetName val="공문"/>
      <sheetName val="CB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1-1"/>
      <sheetName val="차도조도계산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OPT"/>
      <sheetName val="SV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노임단가명세표"/>
      <sheetName val="직접경비"/>
      <sheetName val="직접인건비"/>
      <sheetName val="구천"/>
      <sheetName val="단중표"/>
      <sheetName val="주요측점"/>
      <sheetName val="위치"/>
      <sheetName val="Ekog10"/>
      <sheetName val="2001년 건설노임"/>
      <sheetName val="기기리스트"/>
      <sheetName val="인부노임"/>
      <sheetName val="식재인부"/>
      <sheetName val="조경일람"/>
      <sheetName val="1.설계기준 "/>
      <sheetName val="시점부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J4" t="str">
            <v>SPPW 직관80A</v>
          </cell>
          <cell r="K4">
            <v>5450</v>
          </cell>
        </row>
        <row r="5">
          <cell r="J5" t="str">
            <v/>
          </cell>
          <cell r="K5">
            <v>0</v>
          </cell>
        </row>
        <row r="6">
          <cell r="J6" t="str">
            <v>SPPW 직관65A</v>
          </cell>
          <cell r="K6">
            <v>4312</v>
          </cell>
        </row>
        <row r="7">
          <cell r="J7" t="str">
            <v/>
          </cell>
          <cell r="K7">
            <v>0</v>
          </cell>
        </row>
        <row r="8">
          <cell r="J8" t="str">
            <v>SPPW 직관50A</v>
          </cell>
          <cell r="K8">
            <v>3379</v>
          </cell>
        </row>
        <row r="9">
          <cell r="J9" t="str">
            <v/>
          </cell>
          <cell r="K9">
            <v>0</v>
          </cell>
        </row>
        <row r="10">
          <cell r="J10" t="str">
            <v>SPPW 직관40A</v>
          </cell>
          <cell r="K10">
            <v>2466</v>
          </cell>
        </row>
        <row r="11">
          <cell r="J11" t="str">
            <v/>
          </cell>
          <cell r="K11">
            <v>0</v>
          </cell>
        </row>
        <row r="12">
          <cell r="J12" t="str">
            <v>SPPW 직관25A</v>
          </cell>
          <cell r="K12">
            <v>1776</v>
          </cell>
        </row>
        <row r="13">
          <cell r="J13" t="str">
            <v/>
          </cell>
          <cell r="K13">
            <v>0</v>
          </cell>
        </row>
        <row r="14">
          <cell r="J14" t="str">
            <v>SPPW 직관20A</v>
          </cell>
          <cell r="K14">
            <v>1250</v>
          </cell>
        </row>
        <row r="15">
          <cell r="J15" t="str">
            <v/>
          </cell>
          <cell r="K15">
            <v>0</v>
          </cell>
        </row>
        <row r="16">
          <cell r="J16" t="str">
            <v>STWW 직관600A</v>
          </cell>
          <cell r="K16">
            <v>93877</v>
          </cell>
        </row>
        <row r="17">
          <cell r="J17" t="str">
            <v/>
          </cell>
          <cell r="K17">
            <v>0</v>
          </cell>
        </row>
        <row r="18">
          <cell r="J18" t="str">
            <v>STWW 직관300A</v>
          </cell>
          <cell r="K18">
            <v>47211</v>
          </cell>
        </row>
        <row r="19">
          <cell r="J19" t="str">
            <v/>
          </cell>
          <cell r="K19">
            <v>0</v>
          </cell>
        </row>
        <row r="20">
          <cell r="J20" t="str">
            <v>STWW 직관250A</v>
          </cell>
          <cell r="K20">
            <v>36951</v>
          </cell>
        </row>
        <row r="21">
          <cell r="J21" t="str">
            <v/>
          </cell>
          <cell r="K21">
            <v>0</v>
          </cell>
        </row>
        <row r="22">
          <cell r="J22" t="str">
            <v>SPPW 곡관80A X 90。</v>
          </cell>
          <cell r="K22">
            <v>2880</v>
          </cell>
        </row>
        <row r="23">
          <cell r="J23" t="str">
            <v/>
          </cell>
          <cell r="K23">
            <v>0</v>
          </cell>
        </row>
        <row r="24">
          <cell r="J24" t="str">
            <v>SPPW 곡관40A X 90。</v>
          </cell>
          <cell r="K24">
            <v>880</v>
          </cell>
        </row>
        <row r="25">
          <cell r="J25" t="str">
            <v/>
          </cell>
          <cell r="K25">
            <v>0</v>
          </cell>
        </row>
        <row r="26">
          <cell r="J26" t="str">
            <v>SPPW 곡관25A X 90。</v>
          </cell>
          <cell r="K26">
            <v>540</v>
          </cell>
        </row>
        <row r="27">
          <cell r="J27" t="str">
            <v/>
          </cell>
          <cell r="K27">
            <v>0</v>
          </cell>
        </row>
        <row r="28">
          <cell r="J28" t="str">
            <v>SPPW 곡관20A X 90。</v>
          </cell>
          <cell r="K28">
            <v>480</v>
          </cell>
        </row>
        <row r="29">
          <cell r="J29" t="str">
            <v/>
          </cell>
          <cell r="K29">
            <v>0</v>
          </cell>
        </row>
        <row r="30">
          <cell r="J30" t="str">
            <v>STWW 곡관600A X 90。</v>
          </cell>
          <cell r="K30">
            <v>247442</v>
          </cell>
        </row>
        <row r="31">
          <cell r="J31" t="str">
            <v/>
          </cell>
          <cell r="K31">
            <v>0</v>
          </cell>
        </row>
        <row r="32">
          <cell r="J32" t="str">
            <v>STWW 곡관300A X 90。</v>
          </cell>
          <cell r="K32">
            <v>116040</v>
          </cell>
        </row>
        <row r="33">
          <cell r="J33" t="str">
            <v/>
          </cell>
          <cell r="K33">
            <v>0</v>
          </cell>
        </row>
        <row r="34">
          <cell r="J34" t="str">
            <v>STWW 곡관250A X 90。</v>
          </cell>
          <cell r="K34">
            <v>85714</v>
          </cell>
        </row>
        <row r="35">
          <cell r="J35" t="str">
            <v/>
          </cell>
          <cell r="K35">
            <v>0</v>
          </cell>
        </row>
        <row r="36">
          <cell r="J36" t="str">
            <v>SPPW 티80A X 80A</v>
          </cell>
          <cell r="K36">
            <v>4300</v>
          </cell>
        </row>
        <row r="37">
          <cell r="J37" t="str">
            <v/>
          </cell>
          <cell r="K37">
            <v>0</v>
          </cell>
        </row>
        <row r="38">
          <cell r="J38" t="str">
            <v>SPPW 티80A X 40A</v>
          </cell>
          <cell r="K38">
            <v>4300</v>
          </cell>
        </row>
        <row r="39">
          <cell r="J39" t="str">
            <v/>
          </cell>
          <cell r="K39">
            <v>0</v>
          </cell>
        </row>
        <row r="40">
          <cell r="J40" t="str">
            <v>SPPW 티50A X 25A</v>
          </cell>
          <cell r="K40">
            <v>2160</v>
          </cell>
        </row>
        <row r="41">
          <cell r="J41" t="str">
            <v/>
          </cell>
          <cell r="K41">
            <v>0</v>
          </cell>
        </row>
        <row r="42">
          <cell r="J42" t="str">
            <v>SPPW 티25A X 25A</v>
          </cell>
          <cell r="K42">
            <v>1090</v>
          </cell>
        </row>
        <row r="43">
          <cell r="J43" t="str">
            <v/>
          </cell>
          <cell r="K43">
            <v>0</v>
          </cell>
        </row>
        <row r="44">
          <cell r="J44" t="str">
            <v>SPPW 티25A X 20A</v>
          </cell>
          <cell r="K44">
            <v>1090</v>
          </cell>
        </row>
        <row r="45">
          <cell r="J45" t="str">
            <v/>
          </cell>
          <cell r="K45">
            <v>0</v>
          </cell>
        </row>
        <row r="46">
          <cell r="J46" t="str">
            <v>SPPW 티20A X 20A</v>
          </cell>
          <cell r="K46">
            <v>840</v>
          </cell>
        </row>
        <row r="47">
          <cell r="J47" t="str">
            <v/>
          </cell>
          <cell r="K47">
            <v>0</v>
          </cell>
        </row>
        <row r="48">
          <cell r="J48" t="str">
            <v>STWW 티600A X 600A</v>
          </cell>
          <cell r="K48">
            <v>959000</v>
          </cell>
        </row>
        <row r="49">
          <cell r="J49" t="str">
            <v/>
          </cell>
          <cell r="K49">
            <v>0</v>
          </cell>
        </row>
        <row r="50">
          <cell r="J50" t="str">
            <v>STWW 티600A X 300A</v>
          </cell>
          <cell r="K50">
            <v>1053000</v>
          </cell>
        </row>
        <row r="51">
          <cell r="J51" t="str">
            <v/>
          </cell>
          <cell r="K51">
            <v>0</v>
          </cell>
        </row>
        <row r="52">
          <cell r="J52" t="str">
            <v>STWW 티600A X 250A</v>
          </cell>
          <cell r="K52">
            <v>1053000</v>
          </cell>
        </row>
        <row r="53">
          <cell r="J53" t="str">
            <v/>
          </cell>
          <cell r="K53">
            <v>0</v>
          </cell>
        </row>
        <row r="54">
          <cell r="J54" t="str">
            <v>SPPW 레듀샤80A X 65A</v>
          </cell>
          <cell r="K54">
            <v>1600</v>
          </cell>
        </row>
        <row r="55">
          <cell r="J55" t="str">
            <v/>
          </cell>
          <cell r="K55">
            <v>0</v>
          </cell>
        </row>
        <row r="56">
          <cell r="J56" t="str">
            <v>SPPW 레듀샤80A X 40A</v>
          </cell>
          <cell r="K56">
            <v>2640</v>
          </cell>
        </row>
        <row r="57">
          <cell r="J57" t="str">
            <v/>
          </cell>
          <cell r="K57">
            <v>0</v>
          </cell>
        </row>
        <row r="58">
          <cell r="J58" t="str">
            <v>SPPW 레듀샤65A X 40A</v>
          </cell>
          <cell r="K58">
            <v>1680</v>
          </cell>
        </row>
        <row r="59">
          <cell r="J59" t="str">
            <v/>
          </cell>
          <cell r="K59">
            <v>0</v>
          </cell>
        </row>
        <row r="60">
          <cell r="J60" t="str">
            <v>SPPW 레듀샤50A X 40A</v>
          </cell>
          <cell r="K60">
            <v>896</v>
          </cell>
        </row>
        <row r="61">
          <cell r="J61" t="str">
            <v/>
          </cell>
          <cell r="K61">
            <v>0</v>
          </cell>
        </row>
        <row r="62">
          <cell r="J62" t="str">
            <v>SPPW 레듀샤40A X 25A</v>
          </cell>
          <cell r="K62">
            <v>928</v>
          </cell>
        </row>
        <row r="63">
          <cell r="J63" t="str">
            <v/>
          </cell>
          <cell r="K63">
            <v>0</v>
          </cell>
        </row>
        <row r="64">
          <cell r="J64" t="str">
            <v>SPPW 레듀샤40A X 20A</v>
          </cell>
          <cell r="K64">
            <v>1248</v>
          </cell>
        </row>
        <row r="65">
          <cell r="J65" t="str">
            <v/>
          </cell>
          <cell r="K65">
            <v>0</v>
          </cell>
        </row>
        <row r="66">
          <cell r="J66" t="str">
            <v>SPPW 레듀샤25A X 20A</v>
          </cell>
          <cell r="K66">
            <v>544</v>
          </cell>
        </row>
        <row r="67">
          <cell r="J67" t="str">
            <v/>
          </cell>
          <cell r="K67">
            <v>0</v>
          </cell>
        </row>
        <row r="68">
          <cell r="J68" t="str">
            <v>STWW 레듀샤600A X 300A</v>
          </cell>
          <cell r="K68">
            <v>122176</v>
          </cell>
        </row>
        <row r="69">
          <cell r="J69" t="str">
            <v/>
          </cell>
          <cell r="K69">
            <v>0</v>
          </cell>
        </row>
        <row r="70">
          <cell r="J70" t="str">
            <v>SPPW 플랜지80A</v>
          </cell>
          <cell r="K70">
            <v>3470</v>
          </cell>
        </row>
        <row r="71">
          <cell r="J71" t="str">
            <v/>
          </cell>
          <cell r="K71">
            <v>0</v>
          </cell>
        </row>
        <row r="72">
          <cell r="J72" t="str">
            <v>STWW 플랜지600A</v>
          </cell>
          <cell r="K72">
            <v>88419</v>
          </cell>
        </row>
        <row r="73">
          <cell r="J73" t="str">
            <v/>
          </cell>
          <cell r="K73">
            <v>0</v>
          </cell>
        </row>
        <row r="74">
          <cell r="J74" t="str">
            <v>STWW 플랜지300A</v>
          </cell>
          <cell r="K74">
            <v>30537</v>
          </cell>
        </row>
        <row r="75">
          <cell r="J75" t="str">
            <v/>
          </cell>
          <cell r="K75">
            <v>0</v>
          </cell>
        </row>
        <row r="76">
          <cell r="J76" t="str">
            <v>STWW 플랜지250A</v>
          </cell>
          <cell r="K76">
            <v>25693</v>
          </cell>
        </row>
        <row r="77">
          <cell r="J77" t="str">
            <v/>
          </cell>
          <cell r="K77">
            <v>0</v>
          </cell>
        </row>
        <row r="78">
          <cell r="J78" t="str">
            <v>호스콘넥터20A</v>
          </cell>
          <cell r="K78">
            <v>8500</v>
          </cell>
        </row>
        <row r="79">
          <cell r="J79" t="str">
            <v/>
          </cell>
          <cell r="K79">
            <v>0</v>
          </cell>
        </row>
        <row r="80">
          <cell r="J80" t="str">
            <v>게이트밸브600A</v>
          </cell>
          <cell r="K80">
            <v>5600000</v>
          </cell>
        </row>
        <row r="81">
          <cell r="J81" t="str">
            <v/>
          </cell>
          <cell r="K81">
            <v>0</v>
          </cell>
        </row>
        <row r="82">
          <cell r="J82" t="str">
            <v>게이트밸브40A</v>
          </cell>
          <cell r="K82">
            <v>20330</v>
          </cell>
        </row>
        <row r="83">
          <cell r="J83" t="str">
            <v/>
          </cell>
          <cell r="K83">
            <v>0</v>
          </cell>
        </row>
        <row r="84">
          <cell r="J84" t="str">
            <v>게이트밸브25A</v>
          </cell>
          <cell r="K84">
            <v>10560</v>
          </cell>
        </row>
        <row r="85">
          <cell r="J85" t="str">
            <v/>
          </cell>
          <cell r="K85">
            <v>0</v>
          </cell>
        </row>
        <row r="86">
          <cell r="J86" t="str">
            <v>게이트밸브20A</v>
          </cell>
          <cell r="K86">
            <v>6690</v>
          </cell>
        </row>
        <row r="87">
          <cell r="J87" t="str">
            <v/>
          </cell>
          <cell r="K87">
            <v>0</v>
          </cell>
        </row>
        <row r="88">
          <cell r="J88" t="str">
            <v>버터플라이밸브600A</v>
          </cell>
          <cell r="K88">
            <v>2570000</v>
          </cell>
        </row>
        <row r="89">
          <cell r="J89" t="str">
            <v/>
          </cell>
          <cell r="K89">
            <v>0</v>
          </cell>
        </row>
        <row r="90">
          <cell r="J90" t="str">
            <v>신축관300A</v>
          </cell>
          <cell r="K90">
            <v>198900</v>
          </cell>
        </row>
        <row r="91">
          <cell r="J91" t="str">
            <v/>
          </cell>
          <cell r="K91">
            <v>0</v>
          </cell>
        </row>
        <row r="92">
          <cell r="J92" t="str">
            <v>신축관250A</v>
          </cell>
          <cell r="K92">
            <v>145600</v>
          </cell>
        </row>
        <row r="93">
          <cell r="J93" t="str">
            <v/>
          </cell>
          <cell r="K93">
            <v>0</v>
          </cell>
        </row>
        <row r="94">
          <cell r="J94" t="str">
            <v>ㄷ형강ㄷ100x50x5.0</v>
          </cell>
          <cell r="K94">
            <v>420</v>
          </cell>
        </row>
        <row r="95">
          <cell r="J95" t="str">
            <v/>
          </cell>
          <cell r="K95">
            <v>0</v>
          </cell>
        </row>
        <row r="96">
          <cell r="J96" t="str">
            <v>앵커볼트M16 x 200L</v>
          </cell>
          <cell r="K96">
            <v>1700</v>
          </cell>
        </row>
        <row r="97">
          <cell r="J97" t="str">
            <v/>
          </cell>
          <cell r="K97">
            <v>0</v>
          </cell>
        </row>
        <row r="98">
          <cell r="J98" t="str">
            <v>형판6t</v>
          </cell>
          <cell r="K98">
            <v>400</v>
          </cell>
        </row>
        <row r="99">
          <cell r="J99" t="str">
            <v/>
          </cell>
          <cell r="K99">
            <v>0</v>
          </cell>
        </row>
        <row r="100">
          <cell r="J100" t="str">
            <v>U볼트600A</v>
          </cell>
          <cell r="K100">
            <v>4100</v>
          </cell>
        </row>
        <row r="101">
          <cell r="J101" t="str">
            <v/>
          </cell>
          <cell r="K101">
            <v>0</v>
          </cell>
        </row>
        <row r="102">
          <cell r="J102" t="str">
            <v>U볼트300A</v>
          </cell>
          <cell r="K102">
            <v>1760</v>
          </cell>
        </row>
        <row r="103">
          <cell r="J103" t="str">
            <v/>
          </cell>
          <cell r="K103">
            <v>0</v>
          </cell>
        </row>
        <row r="104">
          <cell r="J104" t="str">
            <v>U볼트250A</v>
          </cell>
          <cell r="K104">
            <v>1392</v>
          </cell>
        </row>
        <row r="105">
          <cell r="J105" t="str">
            <v/>
          </cell>
          <cell r="K105">
            <v>0</v>
          </cell>
        </row>
        <row r="106">
          <cell r="J106" t="str">
            <v>U볼트80A</v>
          </cell>
          <cell r="K106">
            <v>188</v>
          </cell>
        </row>
        <row r="107">
          <cell r="J107" t="str">
            <v/>
          </cell>
          <cell r="K107">
            <v>0</v>
          </cell>
        </row>
        <row r="108">
          <cell r="J108" t="str">
            <v>U볼트65A</v>
          </cell>
          <cell r="K108">
            <v>165</v>
          </cell>
        </row>
        <row r="109">
          <cell r="J109" t="str">
            <v/>
          </cell>
          <cell r="K109">
            <v>0</v>
          </cell>
        </row>
        <row r="110">
          <cell r="J110" t="str">
            <v>U볼트50A</v>
          </cell>
          <cell r="K110">
            <v>141</v>
          </cell>
        </row>
        <row r="111">
          <cell r="J111" t="str">
            <v/>
          </cell>
          <cell r="K111">
            <v>0</v>
          </cell>
        </row>
        <row r="112">
          <cell r="J112" t="str">
            <v>U볼트40A</v>
          </cell>
          <cell r="K112">
            <v>75</v>
          </cell>
        </row>
        <row r="113">
          <cell r="J113" t="str">
            <v/>
          </cell>
          <cell r="K113">
            <v>0</v>
          </cell>
        </row>
        <row r="114">
          <cell r="J114" t="str">
            <v>U볼트25A</v>
          </cell>
          <cell r="K114">
            <v>63</v>
          </cell>
        </row>
        <row r="115">
          <cell r="J115" t="str">
            <v/>
          </cell>
          <cell r="K115">
            <v>0</v>
          </cell>
        </row>
        <row r="116">
          <cell r="J116" t="str">
            <v>U볼트20A</v>
          </cell>
          <cell r="K116">
            <v>60</v>
          </cell>
        </row>
        <row r="117">
          <cell r="J117" t="str">
            <v/>
          </cell>
          <cell r="K117">
            <v>0</v>
          </cell>
        </row>
        <row r="118">
          <cell r="J118" t="str">
            <v>유리섬유파이프카바80A</v>
          </cell>
          <cell r="K118">
            <v>2011</v>
          </cell>
        </row>
        <row r="119">
          <cell r="J119" t="str">
            <v/>
          </cell>
          <cell r="K119">
            <v>0</v>
          </cell>
        </row>
        <row r="120">
          <cell r="J120" t="str">
            <v>유리섬유파이프카바65A</v>
          </cell>
          <cell r="K120">
            <v>1760</v>
          </cell>
        </row>
        <row r="121">
          <cell r="J121" t="str">
            <v/>
          </cell>
          <cell r="K121">
            <v>0</v>
          </cell>
        </row>
        <row r="122">
          <cell r="J122" t="str">
            <v>유리섬유파이프카바50A</v>
          </cell>
          <cell r="K122">
            <v>1600</v>
          </cell>
        </row>
        <row r="123">
          <cell r="J123" t="str">
            <v/>
          </cell>
          <cell r="K123">
            <v>0</v>
          </cell>
        </row>
        <row r="124">
          <cell r="J124" t="str">
            <v>유리섬유파이프카바40A</v>
          </cell>
          <cell r="K124">
            <v>1350</v>
          </cell>
        </row>
        <row r="125">
          <cell r="J125" t="str">
            <v/>
          </cell>
          <cell r="K125">
            <v>0</v>
          </cell>
        </row>
        <row r="126">
          <cell r="J126" t="str">
            <v>유리섬유파이프카바25A</v>
          </cell>
          <cell r="K126">
            <v>1100</v>
          </cell>
        </row>
        <row r="127">
          <cell r="J127" t="str">
            <v/>
          </cell>
          <cell r="K127">
            <v>0</v>
          </cell>
        </row>
        <row r="128">
          <cell r="J128" t="str">
            <v>유리섬유파이프카바20A</v>
          </cell>
          <cell r="K128">
            <v>980</v>
          </cell>
        </row>
        <row r="129">
          <cell r="J129" t="str">
            <v/>
          </cell>
          <cell r="K129">
            <v>0</v>
          </cell>
        </row>
        <row r="130">
          <cell r="J130" t="str">
            <v>보루지</v>
          </cell>
          <cell r="K130">
            <v>174</v>
          </cell>
        </row>
        <row r="131">
          <cell r="J131" t="str">
            <v/>
          </cell>
          <cell r="K131">
            <v>0</v>
          </cell>
        </row>
        <row r="132">
          <cell r="J132" t="str">
            <v>포리마테프</v>
          </cell>
          <cell r="K132">
            <v>1040</v>
          </cell>
        </row>
        <row r="133">
          <cell r="J133" t="str">
            <v/>
          </cell>
          <cell r="K133">
            <v>0</v>
          </cell>
        </row>
        <row r="134">
          <cell r="J134" t="str">
            <v>알미늄밴드</v>
          </cell>
          <cell r="K134">
            <v>110</v>
          </cell>
        </row>
        <row r="135">
          <cell r="J135" t="str">
            <v/>
          </cell>
          <cell r="K135">
            <v>0</v>
          </cell>
        </row>
        <row r="136">
          <cell r="J136" t="str">
            <v>흰페인트KSM5312</v>
          </cell>
          <cell r="K136">
            <v>4663</v>
          </cell>
        </row>
        <row r="137">
          <cell r="J137" t="str">
            <v/>
          </cell>
          <cell r="K137">
            <v>0</v>
          </cell>
        </row>
        <row r="138">
          <cell r="J138" t="str">
            <v>고무패킹600A</v>
          </cell>
          <cell r="K138">
            <v>10630</v>
          </cell>
        </row>
        <row r="139">
          <cell r="J139" t="str">
            <v/>
          </cell>
          <cell r="K139">
            <v>0</v>
          </cell>
        </row>
        <row r="140">
          <cell r="J140" t="str">
            <v>고무패킹300A</v>
          </cell>
          <cell r="K140">
            <v>3510</v>
          </cell>
        </row>
        <row r="141">
          <cell r="J141" t="str">
            <v/>
          </cell>
          <cell r="K141">
            <v>0</v>
          </cell>
        </row>
        <row r="142">
          <cell r="J142" t="str">
            <v>고무패킹250A</v>
          </cell>
          <cell r="K142">
            <v>2610</v>
          </cell>
        </row>
        <row r="143">
          <cell r="J143" t="str">
            <v/>
          </cell>
          <cell r="K143">
            <v>0</v>
          </cell>
        </row>
        <row r="144">
          <cell r="J144" t="str">
            <v>고무패킹80A</v>
          </cell>
          <cell r="K144">
            <v>950</v>
          </cell>
        </row>
        <row r="145">
          <cell r="J145" t="str">
            <v/>
          </cell>
          <cell r="K145">
            <v>0</v>
          </cell>
        </row>
        <row r="146">
          <cell r="J146" t="str">
            <v>볼트 및 너트600A용</v>
          </cell>
          <cell r="K146">
            <v>41200</v>
          </cell>
        </row>
        <row r="147">
          <cell r="J147" t="str">
            <v/>
          </cell>
          <cell r="K147">
            <v>0</v>
          </cell>
        </row>
        <row r="148">
          <cell r="J148" t="str">
            <v>볼트 및 너트300A용</v>
          </cell>
          <cell r="K148">
            <v>6960</v>
          </cell>
        </row>
        <row r="149">
          <cell r="J149" t="str">
            <v/>
          </cell>
          <cell r="K149">
            <v>0</v>
          </cell>
        </row>
        <row r="150">
          <cell r="J150" t="str">
            <v>볼트 및 너트250A용</v>
          </cell>
          <cell r="K150">
            <v>6960</v>
          </cell>
        </row>
        <row r="151">
          <cell r="J151" t="str">
            <v/>
          </cell>
          <cell r="K151">
            <v>0</v>
          </cell>
        </row>
        <row r="152">
          <cell r="J152" t="str">
            <v>볼트 및 너트80A용</v>
          </cell>
          <cell r="K152">
            <v>1520</v>
          </cell>
        </row>
        <row r="153">
          <cell r="J153" t="str">
            <v/>
          </cell>
          <cell r="K153">
            <v>0</v>
          </cell>
        </row>
        <row r="154">
          <cell r="J154" t="str">
            <v>산소40ℓ/병</v>
          </cell>
          <cell r="K154">
            <v>4000</v>
          </cell>
        </row>
        <row r="155">
          <cell r="J155" t="str">
            <v/>
          </cell>
          <cell r="K155">
            <v>0</v>
          </cell>
        </row>
        <row r="156">
          <cell r="J156" t="str">
            <v>아세틸렌</v>
          </cell>
          <cell r="K156">
            <v>6000</v>
          </cell>
        </row>
        <row r="157">
          <cell r="J157" t="str">
            <v/>
          </cell>
          <cell r="K157">
            <v>0</v>
          </cell>
        </row>
        <row r="158">
          <cell r="J158" t="str">
            <v>용접봉전기KSE4316</v>
          </cell>
          <cell r="K158">
            <v>1430</v>
          </cell>
        </row>
        <row r="159">
          <cell r="J159" t="str">
            <v/>
          </cell>
          <cell r="K159">
            <v>0</v>
          </cell>
        </row>
        <row r="160">
          <cell r="J160" t="str">
            <v>용접봉산소,φ3.2mm</v>
          </cell>
          <cell r="K160">
            <v>1160</v>
          </cell>
        </row>
        <row r="161">
          <cell r="J161" t="str">
            <v/>
          </cell>
          <cell r="K161">
            <v>0</v>
          </cell>
        </row>
        <row r="162">
          <cell r="J162" t="str">
            <v>경유저유황</v>
          </cell>
          <cell r="K162">
            <v>470</v>
          </cell>
        </row>
        <row r="163">
          <cell r="J163" t="str">
            <v/>
          </cell>
          <cell r="K163">
            <v>0</v>
          </cell>
        </row>
        <row r="164">
          <cell r="J164" t="str">
            <v>기어유자동차 및 중장비</v>
          </cell>
          <cell r="K164">
            <v>2445</v>
          </cell>
        </row>
        <row r="165">
          <cell r="J165" t="str">
            <v/>
          </cell>
          <cell r="K165">
            <v>0</v>
          </cell>
        </row>
        <row r="166">
          <cell r="J166" t="str">
            <v>와이어브러쉬상품</v>
          </cell>
          <cell r="K166">
            <v>600</v>
          </cell>
        </row>
        <row r="167">
          <cell r="J167" t="str">
            <v/>
          </cell>
          <cell r="K167">
            <v>0</v>
          </cell>
        </row>
        <row r="168">
          <cell r="J168" t="str">
            <v>연마석100 * 25</v>
          </cell>
          <cell r="K168">
            <v>4400</v>
          </cell>
        </row>
        <row r="169">
          <cell r="J169" t="str">
            <v/>
          </cell>
          <cell r="K169">
            <v>0</v>
          </cell>
        </row>
        <row r="170">
          <cell r="J170" t="str">
            <v>연마지석평형지석 GC계</v>
          </cell>
          <cell r="K170">
            <v>3360</v>
          </cell>
        </row>
        <row r="171">
          <cell r="J171" t="str">
            <v/>
          </cell>
          <cell r="K171">
            <v>0</v>
          </cell>
        </row>
        <row r="172">
          <cell r="J172" t="str">
            <v>줄평줄,φ250mm</v>
          </cell>
          <cell r="K172">
            <v>5310</v>
          </cell>
        </row>
        <row r="173">
          <cell r="J173" t="str">
            <v/>
          </cell>
          <cell r="K173">
            <v>0</v>
          </cell>
        </row>
        <row r="174">
          <cell r="J174" t="str">
            <v>철선#12</v>
          </cell>
          <cell r="K174">
            <v>626</v>
          </cell>
        </row>
        <row r="175">
          <cell r="J175" t="str">
            <v/>
          </cell>
          <cell r="K175">
            <v>0</v>
          </cell>
        </row>
        <row r="176">
          <cell r="J176" t="str">
            <v>드릴10.4mm</v>
          </cell>
          <cell r="K176">
            <v>3950</v>
          </cell>
        </row>
        <row r="177">
          <cell r="J177" t="str">
            <v/>
          </cell>
          <cell r="K177">
            <v>0</v>
          </cell>
        </row>
        <row r="178">
          <cell r="J178" t="str">
            <v>그리스산업용다목적</v>
          </cell>
          <cell r="K178">
            <v>2900</v>
          </cell>
        </row>
        <row r="179">
          <cell r="J179" t="str">
            <v/>
          </cell>
          <cell r="K179">
            <v>0</v>
          </cell>
        </row>
        <row r="180">
          <cell r="J180" t="str">
            <v>사포</v>
          </cell>
          <cell r="K180">
            <v>210</v>
          </cell>
        </row>
        <row r="181">
          <cell r="J181" t="str">
            <v/>
          </cell>
          <cell r="K181">
            <v>0</v>
          </cell>
        </row>
        <row r="182">
          <cell r="J182" t="str">
            <v>걸레</v>
          </cell>
          <cell r="K182">
            <v>1786</v>
          </cell>
        </row>
        <row r="183">
          <cell r="J183" t="str">
            <v/>
          </cell>
          <cell r="K183">
            <v>0</v>
          </cell>
        </row>
        <row r="184">
          <cell r="J184" t="str">
            <v>비닐시트0.8*36"</v>
          </cell>
          <cell r="K184">
            <v>2100</v>
          </cell>
        </row>
        <row r="185">
          <cell r="J185" t="str">
            <v/>
          </cell>
          <cell r="K185">
            <v>0</v>
          </cell>
        </row>
        <row r="186">
          <cell r="J186" t="str">
            <v>신너</v>
          </cell>
          <cell r="K186">
            <v>1283</v>
          </cell>
        </row>
        <row r="187">
          <cell r="J187" t="str">
            <v/>
          </cell>
          <cell r="K187">
            <v>0</v>
          </cell>
        </row>
        <row r="188">
          <cell r="J188" t="str">
            <v>용접장갑석면,오지</v>
          </cell>
          <cell r="K188">
            <v>4000</v>
          </cell>
        </row>
        <row r="189">
          <cell r="J189" t="str">
            <v/>
          </cell>
          <cell r="K189">
            <v>0</v>
          </cell>
        </row>
        <row r="190">
          <cell r="J190" t="str">
            <v>콤파운드</v>
          </cell>
          <cell r="K190">
            <v>2500</v>
          </cell>
        </row>
        <row r="191">
          <cell r="J191" t="str">
            <v/>
          </cell>
          <cell r="K191">
            <v>0</v>
          </cell>
        </row>
        <row r="192">
          <cell r="J192" t="str">
            <v>3-본드S-LOCK</v>
          </cell>
          <cell r="K192">
            <v>4500</v>
          </cell>
        </row>
        <row r="193">
          <cell r="J193" t="str">
            <v/>
          </cell>
          <cell r="K193">
            <v>0</v>
          </cell>
        </row>
        <row r="194">
          <cell r="J194" t="str">
            <v>씰테이프0.1mm*13mm*1m</v>
          </cell>
          <cell r="K194">
            <v>5100</v>
          </cell>
        </row>
        <row r="195">
          <cell r="J195" t="str">
            <v/>
          </cell>
          <cell r="K195">
            <v>0</v>
          </cell>
        </row>
        <row r="196">
          <cell r="J196" t="str">
            <v>백묵50개입</v>
          </cell>
          <cell r="K196">
            <v>375</v>
          </cell>
        </row>
        <row r="197">
          <cell r="J197" t="str">
            <v/>
          </cell>
          <cell r="K197">
            <v>0</v>
          </cell>
        </row>
        <row r="198">
          <cell r="J198" t="str">
            <v>석필25개입</v>
          </cell>
          <cell r="K198">
            <v>750</v>
          </cell>
        </row>
        <row r="199">
          <cell r="J199" t="str">
            <v/>
          </cell>
          <cell r="K199">
            <v>0</v>
          </cell>
        </row>
        <row r="200">
          <cell r="J200" t="str">
            <v>함석t=0.23mm</v>
          </cell>
          <cell r="K200">
            <v>2460</v>
          </cell>
        </row>
        <row r="201">
          <cell r="J201" t="str">
            <v/>
          </cell>
          <cell r="K201">
            <v>0</v>
          </cell>
        </row>
        <row r="202">
          <cell r="J202" t="str">
            <v>흑색용접유리</v>
          </cell>
          <cell r="K202">
            <v>9500</v>
          </cell>
        </row>
        <row r="203">
          <cell r="J203" t="str">
            <v/>
          </cell>
          <cell r="K203">
            <v>0</v>
          </cell>
        </row>
        <row r="204">
          <cell r="J204" t="str">
            <v>백색용접유리</v>
          </cell>
          <cell r="K204">
            <v>9500</v>
          </cell>
        </row>
        <row r="205">
          <cell r="J205" t="str">
            <v/>
          </cell>
          <cell r="K205">
            <v>0</v>
          </cell>
        </row>
        <row r="206">
          <cell r="J206" t="str">
            <v>오스타날</v>
          </cell>
          <cell r="K206">
            <v>1200</v>
          </cell>
        </row>
        <row r="207">
          <cell r="J207" t="str">
            <v/>
          </cell>
          <cell r="K207">
            <v>0</v>
          </cell>
        </row>
        <row r="208">
          <cell r="J208" t="str">
            <v>탭M20*2.5</v>
          </cell>
          <cell r="K208">
            <v>26450</v>
          </cell>
        </row>
        <row r="209">
          <cell r="J209" t="str">
            <v/>
          </cell>
          <cell r="K209">
            <v>0</v>
          </cell>
        </row>
        <row r="210">
          <cell r="J210" t="str">
            <v>다이스M20*2.5</v>
          </cell>
          <cell r="K210">
            <v>9700</v>
          </cell>
        </row>
        <row r="211">
          <cell r="J211" t="str">
            <v/>
          </cell>
          <cell r="K211">
            <v>0</v>
          </cell>
        </row>
        <row r="212">
          <cell r="J212" t="str">
            <v>정280mm</v>
          </cell>
          <cell r="K212">
            <v>2700</v>
          </cell>
        </row>
        <row r="213">
          <cell r="J213" t="str">
            <v/>
          </cell>
          <cell r="K213">
            <v>0</v>
          </cell>
        </row>
        <row r="214">
          <cell r="J214" t="str">
            <v>용접면자동</v>
          </cell>
          <cell r="K214">
            <v>7500</v>
          </cell>
        </row>
        <row r="215">
          <cell r="J215" t="str">
            <v/>
          </cell>
          <cell r="K215">
            <v>0</v>
          </cell>
        </row>
        <row r="216">
          <cell r="J216" t="str">
            <v>용접홀다</v>
          </cell>
          <cell r="K216">
            <v>8000</v>
          </cell>
        </row>
        <row r="217">
          <cell r="J217" t="str">
            <v/>
          </cell>
          <cell r="K217">
            <v>0</v>
          </cell>
        </row>
        <row r="218">
          <cell r="J218" t="str">
            <v>용접앞치마가죽</v>
          </cell>
          <cell r="K218">
            <v>4000</v>
          </cell>
        </row>
        <row r="219">
          <cell r="J219" t="str">
            <v/>
          </cell>
          <cell r="K219">
            <v>0</v>
          </cell>
        </row>
        <row r="220">
          <cell r="J220" t="str">
            <v>센터펀치</v>
          </cell>
          <cell r="K220">
            <v>1500</v>
          </cell>
        </row>
        <row r="221">
          <cell r="J221" t="str">
            <v/>
          </cell>
          <cell r="K221">
            <v>0</v>
          </cell>
        </row>
        <row r="222">
          <cell r="J222" t="str">
            <v>써비스볼트</v>
          </cell>
          <cell r="K222">
            <v>426</v>
          </cell>
        </row>
        <row r="223">
          <cell r="J223" t="str">
            <v/>
          </cell>
          <cell r="K223">
            <v>0</v>
          </cell>
        </row>
        <row r="224">
          <cell r="J224" t="str">
            <v>대강M20*180mm</v>
          </cell>
          <cell r="K224">
            <v>397</v>
          </cell>
        </row>
        <row r="225">
          <cell r="J225" t="str">
            <v/>
          </cell>
          <cell r="K225">
            <v>0</v>
          </cell>
        </row>
        <row r="226">
          <cell r="J226" t="str">
            <v>유지절연유</v>
          </cell>
          <cell r="K226">
            <v>925</v>
          </cell>
        </row>
        <row r="227">
          <cell r="J227" t="str">
            <v/>
          </cell>
          <cell r="K227">
            <v>0</v>
          </cell>
        </row>
        <row r="228">
          <cell r="J228" t="str">
            <v>와샤M12</v>
          </cell>
          <cell r="K228">
            <v>11.6</v>
          </cell>
        </row>
        <row r="229">
          <cell r="J229" t="str">
            <v/>
          </cell>
          <cell r="K229">
            <v>0</v>
          </cell>
        </row>
        <row r="230">
          <cell r="J230" t="str">
            <v>표기용페인트백색</v>
          </cell>
          <cell r="K230">
            <v>3125</v>
          </cell>
        </row>
        <row r="231">
          <cell r="J231" t="str">
            <v/>
          </cell>
          <cell r="K231">
            <v>0</v>
          </cell>
        </row>
        <row r="232">
          <cell r="J232" t="str">
            <v>페인트붓2"</v>
          </cell>
          <cell r="K232">
            <v>2500</v>
          </cell>
        </row>
        <row r="233">
          <cell r="J233" t="str">
            <v/>
          </cell>
          <cell r="K233">
            <v>0</v>
          </cell>
        </row>
        <row r="234">
          <cell r="J234" t="str">
            <v>가솔린</v>
          </cell>
          <cell r="K234">
            <v>1045</v>
          </cell>
        </row>
        <row r="235">
          <cell r="J235" t="str">
            <v/>
          </cell>
          <cell r="K235">
            <v>0</v>
          </cell>
        </row>
        <row r="236">
          <cell r="J236" t="str">
            <v>퍼티</v>
          </cell>
          <cell r="K236">
            <v>3.57</v>
          </cell>
        </row>
        <row r="237">
          <cell r="J237" t="str">
            <v/>
          </cell>
          <cell r="K237">
            <v>0</v>
          </cell>
        </row>
        <row r="238">
          <cell r="J238" t="str">
            <v>조합페인트</v>
          </cell>
          <cell r="K238">
            <v>6197</v>
          </cell>
        </row>
        <row r="239">
          <cell r="J239" t="str">
            <v/>
          </cell>
          <cell r="K239">
            <v>0</v>
          </cell>
        </row>
        <row r="240">
          <cell r="J240" t="str">
            <v>샌드블라스트</v>
          </cell>
          <cell r="K240">
            <v>15000</v>
          </cell>
        </row>
        <row r="241">
          <cell r="J241" t="str">
            <v/>
          </cell>
          <cell r="K241">
            <v>0</v>
          </cell>
        </row>
        <row r="242">
          <cell r="J242" t="str">
            <v>레미콘40-180-8</v>
          </cell>
          <cell r="K242">
            <v>42370</v>
          </cell>
        </row>
        <row r="243">
          <cell r="J243" t="str">
            <v/>
          </cell>
          <cell r="K243">
            <v>0</v>
          </cell>
        </row>
        <row r="244">
          <cell r="J244" t="str">
            <v>유입게이트</v>
          </cell>
          <cell r="K244">
            <v>6500000</v>
          </cell>
        </row>
        <row r="245">
          <cell r="J245" t="str">
            <v/>
          </cell>
          <cell r="K245">
            <v>0</v>
          </cell>
        </row>
        <row r="246">
          <cell r="J246" t="str">
            <v>조목스크린 및 제진기</v>
          </cell>
          <cell r="K246">
            <v>36500000</v>
          </cell>
        </row>
        <row r="247">
          <cell r="J247" t="str">
            <v/>
          </cell>
          <cell r="K247">
            <v>0</v>
          </cell>
        </row>
        <row r="248">
          <cell r="J248" t="str">
            <v>협잡물 콘베어(1)</v>
          </cell>
          <cell r="K248">
            <v>4500000</v>
          </cell>
        </row>
        <row r="249">
          <cell r="J249" t="str">
            <v/>
          </cell>
          <cell r="K249">
            <v>0</v>
          </cell>
        </row>
        <row r="250">
          <cell r="J250" t="str">
            <v>협잡물 콘테이너</v>
          </cell>
          <cell r="K250">
            <v>1700000</v>
          </cell>
        </row>
        <row r="251">
          <cell r="J251" t="str">
            <v/>
          </cell>
          <cell r="K251">
            <v>0</v>
          </cell>
        </row>
        <row r="252">
          <cell r="J252" t="str">
            <v>인양호이스트</v>
          </cell>
          <cell r="K252">
            <v>3850000</v>
          </cell>
        </row>
        <row r="253">
          <cell r="J253" t="str">
            <v/>
          </cell>
          <cell r="K253">
            <v>0</v>
          </cell>
        </row>
        <row r="254">
          <cell r="J254" t="str">
            <v>침사 제거기</v>
          </cell>
          <cell r="K254">
            <v>46500000</v>
          </cell>
        </row>
        <row r="255">
          <cell r="J255" t="str">
            <v/>
          </cell>
          <cell r="K255">
            <v>0</v>
          </cell>
        </row>
        <row r="256">
          <cell r="J256" t="str">
            <v>침사 콘베어(1)</v>
          </cell>
          <cell r="K256">
            <v>14580000</v>
          </cell>
        </row>
        <row r="257">
          <cell r="J257" t="str">
            <v/>
          </cell>
          <cell r="K257">
            <v>0</v>
          </cell>
        </row>
        <row r="258">
          <cell r="J258" t="str">
            <v>침사 콘베어(2)</v>
          </cell>
          <cell r="K258">
            <v>23000000</v>
          </cell>
        </row>
        <row r="259">
          <cell r="J259" t="str">
            <v/>
          </cell>
          <cell r="K259">
            <v>0</v>
          </cell>
        </row>
        <row r="260">
          <cell r="J260" t="str">
            <v>침사세정 송풍기</v>
          </cell>
          <cell r="K260">
            <v>1200000</v>
          </cell>
        </row>
        <row r="261">
          <cell r="J261" t="str">
            <v/>
          </cell>
          <cell r="K261">
            <v>0</v>
          </cell>
        </row>
        <row r="262">
          <cell r="J262" t="str">
            <v>침사스킵 호이스트</v>
          </cell>
          <cell r="K262">
            <v>28500000</v>
          </cell>
        </row>
        <row r="263">
          <cell r="J263" t="str">
            <v/>
          </cell>
          <cell r="K263">
            <v>0</v>
          </cell>
        </row>
        <row r="264">
          <cell r="J264" t="str">
            <v>침사호파</v>
          </cell>
          <cell r="K264">
            <v>22000000</v>
          </cell>
        </row>
        <row r="265">
          <cell r="J265" t="str">
            <v/>
          </cell>
          <cell r="K265">
            <v>0</v>
          </cell>
        </row>
        <row r="266">
          <cell r="J266" t="str">
            <v>세목스크린</v>
          </cell>
          <cell r="K266">
            <v>41000000</v>
          </cell>
        </row>
        <row r="267">
          <cell r="J267" t="str">
            <v/>
          </cell>
          <cell r="K267">
            <v>0</v>
          </cell>
        </row>
        <row r="268">
          <cell r="J268" t="str">
            <v>협잡물 콘베어(2)</v>
          </cell>
          <cell r="K268">
            <v>11200000</v>
          </cell>
        </row>
        <row r="269">
          <cell r="J269" t="str">
            <v/>
          </cell>
          <cell r="K269">
            <v>0</v>
          </cell>
        </row>
        <row r="270">
          <cell r="J270" t="str">
            <v>협잡물 콘베어(3)</v>
          </cell>
          <cell r="K270">
            <v>15900000</v>
          </cell>
        </row>
        <row r="271">
          <cell r="J271" t="str">
            <v/>
          </cell>
          <cell r="K271">
            <v>0</v>
          </cell>
        </row>
        <row r="272">
          <cell r="J272" t="str">
            <v>협잡물스킵 호이스트</v>
          </cell>
          <cell r="K272">
            <v>28500000</v>
          </cell>
        </row>
        <row r="273">
          <cell r="J273" t="str">
            <v/>
          </cell>
          <cell r="K273">
            <v>0</v>
          </cell>
        </row>
        <row r="274">
          <cell r="J274" t="str">
            <v>협잡물호파</v>
          </cell>
          <cell r="K274">
            <v>22000000</v>
          </cell>
        </row>
        <row r="275">
          <cell r="J275" t="str">
            <v/>
          </cell>
          <cell r="K275">
            <v>0</v>
          </cell>
        </row>
        <row r="276">
          <cell r="J276" t="str">
            <v>침사지 유출게이트</v>
          </cell>
          <cell r="K276">
            <v>2900000</v>
          </cell>
        </row>
        <row r="277">
          <cell r="J277" t="str">
            <v/>
          </cell>
          <cell r="K277">
            <v>0</v>
          </cell>
        </row>
        <row r="278">
          <cell r="J278" t="str">
            <v>중계펌프(1)</v>
          </cell>
          <cell r="K278">
            <v>24950000</v>
          </cell>
        </row>
        <row r="279">
          <cell r="J279" t="str">
            <v/>
          </cell>
          <cell r="K279">
            <v>0</v>
          </cell>
        </row>
        <row r="280">
          <cell r="J280" t="str">
            <v>중계펌프(2)</v>
          </cell>
          <cell r="K280">
            <v>18300000</v>
          </cell>
        </row>
        <row r="281">
          <cell r="J281" t="str">
            <v/>
          </cell>
          <cell r="K281">
            <v>0</v>
          </cell>
        </row>
        <row r="282">
          <cell r="J282" t="str">
            <v>체크밸브(1)</v>
          </cell>
          <cell r="K282">
            <v>3600000</v>
          </cell>
        </row>
        <row r="283">
          <cell r="J283" t="str">
            <v/>
          </cell>
          <cell r="K283">
            <v>0</v>
          </cell>
        </row>
        <row r="284">
          <cell r="J284" t="str">
            <v>체크밸브(2)</v>
          </cell>
          <cell r="K284">
            <v>2800000</v>
          </cell>
        </row>
        <row r="285">
          <cell r="J285" t="str">
            <v/>
          </cell>
          <cell r="K285">
            <v>0</v>
          </cell>
        </row>
        <row r="286">
          <cell r="J286" t="str">
            <v>버터플라이밸브(1)</v>
          </cell>
          <cell r="K286">
            <v>4500000</v>
          </cell>
        </row>
        <row r="287">
          <cell r="J287" t="str">
            <v/>
          </cell>
          <cell r="K287">
            <v>0</v>
          </cell>
        </row>
        <row r="288">
          <cell r="J288" t="str">
            <v>버터플라이밸브(2)</v>
          </cell>
          <cell r="K288">
            <v>4200000</v>
          </cell>
        </row>
        <row r="289">
          <cell r="J289" t="str">
            <v/>
          </cell>
          <cell r="K289">
            <v>0</v>
          </cell>
        </row>
        <row r="290">
          <cell r="J290" t="str">
            <v>모노레일호이스트</v>
          </cell>
          <cell r="K290">
            <v>17300000</v>
          </cell>
        </row>
        <row r="291">
          <cell r="J291" t="str">
            <v/>
          </cell>
          <cell r="K291">
            <v>0</v>
          </cell>
        </row>
        <row r="292">
          <cell r="J292" t="str">
            <v/>
          </cell>
          <cell r="K292">
            <v>0</v>
          </cell>
        </row>
        <row r="293">
          <cell r="J293" t="str">
            <v/>
          </cell>
          <cell r="K293">
            <v>0</v>
          </cell>
        </row>
        <row r="294">
          <cell r="J294" t="str">
            <v/>
          </cell>
          <cell r="K294">
            <v>0</v>
          </cell>
        </row>
        <row r="295">
          <cell r="J295" t="str">
            <v/>
          </cell>
          <cell r="K295">
            <v>0</v>
          </cell>
        </row>
        <row r="296">
          <cell r="J296" t="str">
            <v/>
          </cell>
          <cell r="K296">
            <v>0</v>
          </cell>
        </row>
        <row r="297">
          <cell r="J297" t="str">
            <v/>
          </cell>
          <cell r="K297">
            <v>0</v>
          </cell>
        </row>
        <row r="298">
          <cell r="J298" t="str">
            <v/>
          </cell>
          <cell r="K298">
            <v>0</v>
          </cell>
        </row>
        <row r="299">
          <cell r="J299" t="str">
            <v/>
          </cell>
          <cell r="K299">
            <v>0</v>
          </cell>
        </row>
        <row r="300">
          <cell r="J300" t="str">
            <v/>
          </cell>
          <cell r="K300">
            <v>0</v>
          </cell>
        </row>
        <row r="301">
          <cell r="J301" t="str">
            <v/>
          </cell>
          <cell r="K301">
            <v>0</v>
          </cell>
        </row>
        <row r="302">
          <cell r="J302" t="str">
            <v/>
          </cell>
          <cell r="K302">
            <v>0</v>
          </cell>
        </row>
        <row r="303">
          <cell r="J303" t="str">
            <v/>
          </cell>
          <cell r="K303">
            <v>0</v>
          </cell>
        </row>
        <row r="304">
          <cell r="J304" t="str">
            <v/>
          </cell>
          <cell r="K304">
            <v>0</v>
          </cell>
        </row>
        <row r="305">
          <cell r="J305" t="str">
            <v/>
          </cell>
          <cell r="K305">
            <v>0</v>
          </cell>
        </row>
        <row r="306">
          <cell r="J306" t="str">
            <v/>
          </cell>
          <cell r="K306">
            <v>0</v>
          </cell>
        </row>
        <row r="307">
          <cell r="J307" t="str">
            <v/>
          </cell>
          <cell r="K307">
            <v>0</v>
          </cell>
        </row>
        <row r="308">
          <cell r="J308" t="str">
            <v/>
          </cell>
          <cell r="K308">
            <v>0</v>
          </cell>
        </row>
        <row r="309">
          <cell r="J309" t="str">
            <v/>
          </cell>
          <cell r="K309">
            <v>0</v>
          </cell>
        </row>
        <row r="310">
          <cell r="J310" t="str">
            <v/>
          </cell>
          <cell r="K310">
            <v>0</v>
          </cell>
        </row>
        <row r="311">
          <cell r="J311" t="str">
            <v/>
          </cell>
          <cell r="K311">
            <v>0</v>
          </cell>
        </row>
        <row r="312">
          <cell r="J312" t="str">
            <v/>
          </cell>
          <cell r="K312">
            <v>0</v>
          </cell>
        </row>
        <row r="313">
          <cell r="J313" t="str">
            <v/>
          </cell>
          <cell r="K313">
            <v>0</v>
          </cell>
        </row>
        <row r="314">
          <cell r="J314" t="str">
            <v/>
          </cell>
          <cell r="K314">
            <v>0</v>
          </cell>
        </row>
        <row r="315">
          <cell r="J315" t="str">
            <v/>
          </cell>
          <cell r="K315">
            <v>0</v>
          </cell>
        </row>
        <row r="316">
          <cell r="J316" t="str">
            <v/>
          </cell>
          <cell r="K316">
            <v>0</v>
          </cell>
        </row>
        <row r="317">
          <cell r="J317" t="str">
            <v/>
          </cell>
          <cell r="K317">
            <v>0</v>
          </cell>
        </row>
        <row r="318">
          <cell r="J318" t="str">
            <v/>
          </cell>
          <cell r="K318">
            <v>0</v>
          </cell>
        </row>
        <row r="319">
          <cell r="J319" t="str">
            <v/>
          </cell>
          <cell r="K319">
            <v>0</v>
          </cell>
        </row>
        <row r="320">
          <cell r="J320" t="str">
            <v/>
          </cell>
          <cell r="K320">
            <v>0</v>
          </cell>
        </row>
        <row r="321">
          <cell r="J321" t="str">
            <v/>
          </cell>
          <cell r="K321">
            <v>0</v>
          </cell>
        </row>
        <row r="322">
          <cell r="J322" t="str">
            <v/>
          </cell>
          <cell r="K322">
            <v>0</v>
          </cell>
        </row>
        <row r="323">
          <cell r="J323" t="str">
            <v/>
          </cell>
          <cell r="K32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율"/>
      <sheetName val="관경별내역집계표"/>
      <sheetName val="설계기준"/>
      <sheetName val="부대공수량"/>
      <sheetName val="제경비산출기준"/>
      <sheetName val="관로조사서"/>
      <sheetName val="물량집계표"/>
      <sheetName val="총괄내역서 (300)"/>
      <sheetName val="관경별"/>
      <sheetName val="300"/>
      <sheetName val="총괄내역서 (400)"/>
      <sheetName val="350"/>
      <sheetName val="400"/>
      <sheetName val="총괄내역서 (450)"/>
      <sheetName val="450"/>
      <sheetName val="총괄내역서 (500)"/>
      <sheetName val="500"/>
      <sheetName val="총괄내역서 (600)"/>
      <sheetName val="600"/>
      <sheetName val="총괄내역서 (700)"/>
      <sheetName val="700"/>
      <sheetName val="총괄내역서 (800)"/>
      <sheetName val="800"/>
      <sheetName val="총괄내역서 (900)"/>
      <sheetName val="900"/>
      <sheetName val="총괄내역서 (1000)"/>
      <sheetName val="1000"/>
      <sheetName val="총괄내역서 (1200)"/>
      <sheetName val="1100"/>
      <sheetName val="1200"/>
      <sheetName val="총괄내역서 (1500)"/>
      <sheetName val="총괄내역서"/>
      <sheetName val="내역서"/>
      <sheetName val="일위대가"/>
      <sheetName val="일위대가집계표"/>
      <sheetName val="기계경비"/>
      <sheetName val="장비가격및손료"/>
      <sheetName val="공종별작업수량"/>
      <sheetName val="산ㆍ근-1.(준설및세정)"/>
      <sheetName val="산ㆍ근-2(PP마대쌓기)"/>
      <sheetName val="산근-3(CIPP마무리수량)"/>
      <sheetName val="산근-4(시멘트풀깨기)"/>
      <sheetName val="단위준설량계산식"/>
      <sheetName val="단위준설량산출표"/>
      <sheetName val="레진량 산출"/>
      <sheetName val="물가조사"/>
      <sheetName val="노임 및 환율"/>
      <sheetName val="연결임시"/>
      <sheetName val="Mc1"/>
      <sheetName val="일위대가목차"/>
      <sheetName val="단가"/>
      <sheetName val="경비단가(2)"/>
      <sheetName val="일위대가(2)"/>
      <sheetName val="일위목록"/>
      <sheetName val="중기"/>
      <sheetName val="중기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5</v>
          </cell>
          <cell r="B6">
            <v>7.0000000000000001E-3</v>
          </cell>
          <cell r="C6">
            <v>8.0000000000000002E-3</v>
          </cell>
          <cell r="D6">
            <v>8.9999999999999993E-3</v>
          </cell>
          <cell r="E6">
            <v>8.9999999999999993E-3</v>
          </cell>
          <cell r="F6">
            <v>0.01</v>
          </cell>
          <cell r="G6">
            <v>1.0999999999999999E-2</v>
          </cell>
          <cell r="H6">
            <v>1.2E-2</v>
          </cell>
          <cell r="I6">
            <v>1.2999999999999999E-2</v>
          </cell>
          <cell r="J6">
            <v>1.2999999999999999E-2</v>
          </cell>
          <cell r="K6">
            <v>1.4E-2</v>
          </cell>
          <cell r="L6">
            <v>1.4999999999999999E-2</v>
          </cell>
          <cell r="M6">
            <v>1.6E-2</v>
          </cell>
          <cell r="N6">
            <v>1.7000000000000001E-2</v>
          </cell>
          <cell r="O6">
            <v>1.7999999999999999E-2</v>
          </cell>
        </row>
        <row r="7">
          <cell r="A7">
            <v>10</v>
          </cell>
          <cell r="B7">
            <v>0.02</v>
          </cell>
          <cell r="C7">
            <v>2.1999999999999999E-2</v>
          </cell>
          <cell r="D7">
            <v>2.5999999999999999E-2</v>
          </cell>
          <cell r="E7">
            <v>2.5999999999999999E-2</v>
          </cell>
          <cell r="F7">
            <v>2.7E-2</v>
          </cell>
          <cell r="G7">
            <v>0.03</v>
          </cell>
          <cell r="H7">
            <v>3.3000000000000002E-2</v>
          </cell>
          <cell r="I7">
            <v>3.5999999999999997E-2</v>
          </cell>
          <cell r="J7">
            <v>3.7999999999999999E-2</v>
          </cell>
          <cell r="K7">
            <v>0.04</v>
          </cell>
          <cell r="L7">
            <v>4.2000000000000003E-2</v>
          </cell>
          <cell r="M7">
            <v>4.3999999999999997E-2</v>
          </cell>
          <cell r="N7">
            <v>4.7E-2</v>
          </cell>
          <cell r="O7">
            <v>0.05</v>
          </cell>
        </row>
        <row r="8">
          <cell r="A8">
            <v>15</v>
          </cell>
          <cell r="B8">
            <v>3.5000000000000003E-2</v>
          </cell>
          <cell r="C8">
            <v>3.9E-2</v>
          </cell>
          <cell r="D8">
            <v>4.5999999999999999E-2</v>
          </cell>
          <cell r="E8">
            <v>4.5999999999999999E-2</v>
          </cell>
          <cell r="F8">
            <v>4.9000000000000002E-2</v>
          </cell>
          <cell r="G8">
            <v>5.5E-2</v>
          </cell>
          <cell r="H8">
            <v>0.06</v>
          </cell>
          <cell r="I8">
            <v>6.5000000000000002E-2</v>
          </cell>
          <cell r="J8">
            <v>6.9000000000000006E-2</v>
          </cell>
          <cell r="K8">
            <v>7.2999999999999995E-2</v>
          </cell>
          <cell r="L8">
            <v>7.6999999999999999E-2</v>
          </cell>
          <cell r="M8">
            <v>8.1000000000000003E-2</v>
          </cell>
          <cell r="N8">
            <v>8.5999999999999993E-2</v>
          </cell>
          <cell r="O8">
            <v>9.0999999999999998E-2</v>
          </cell>
        </row>
        <row r="9">
          <cell r="A9">
            <v>20</v>
          </cell>
          <cell r="B9">
            <v>0.05</v>
          </cell>
          <cell r="C9">
            <v>5.7000000000000002E-2</v>
          </cell>
          <cell r="D9">
            <v>6.8000000000000005E-2</v>
          </cell>
          <cell r="E9">
            <v>6.8000000000000005E-2</v>
          </cell>
          <cell r="F9">
            <v>7.2999999999999995E-2</v>
          </cell>
          <cell r="G9">
            <v>8.2000000000000003E-2</v>
          </cell>
          <cell r="H9">
            <v>0.09</v>
          </cell>
          <cell r="I9">
            <v>9.8000000000000004E-2</v>
          </cell>
          <cell r="J9">
            <v>0.105</v>
          </cell>
          <cell r="K9">
            <v>0.111</v>
          </cell>
          <cell r="L9">
            <v>0.11700000000000001</v>
          </cell>
          <cell r="M9">
            <v>0.123</v>
          </cell>
          <cell r="N9">
            <v>0.13200000000000001</v>
          </cell>
          <cell r="O9">
            <v>0.13900000000000001</v>
          </cell>
        </row>
        <row r="10">
          <cell r="A10">
            <v>25</v>
          </cell>
          <cell r="B10">
            <v>6.2E-2</v>
          </cell>
          <cell r="C10">
            <v>7.3999999999999996E-2</v>
          </cell>
          <cell r="D10">
            <v>0.09</v>
          </cell>
          <cell r="E10">
            <v>0.09</v>
          </cell>
          <cell r="F10">
            <v>9.8000000000000004E-2</v>
          </cell>
          <cell r="G10">
            <v>0.111</v>
          </cell>
          <cell r="H10">
            <v>0.123</v>
          </cell>
          <cell r="I10">
            <v>0.13400000000000001</v>
          </cell>
          <cell r="J10">
            <v>0.14399999999999999</v>
          </cell>
          <cell r="K10">
            <v>0.153</v>
          </cell>
          <cell r="L10">
            <v>0.16200000000000001</v>
          </cell>
          <cell r="M10">
            <v>0.17</v>
          </cell>
          <cell r="N10">
            <v>0.182</v>
          </cell>
          <cell r="O10">
            <v>0.193</v>
          </cell>
        </row>
        <row r="11">
          <cell r="A11">
            <v>30</v>
          </cell>
          <cell r="B11">
            <v>7.0000000000000007E-2</v>
          </cell>
          <cell r="C11">
            <v>8.7999999999999995E-2</v>
          </cell>
          <cell r="D11">
            <v>0.112</v>
          </cell>
          <cell r="E11">
            <v>0.112</v>
          </cell>
          <cell r="F11">
            <v>0.122</v>
          </cell>
          <cell r="G11">
            <v>0.14099999999999999</v>
          </cell>
          <cell r="H11">
            <v>0.157</v>
          </cell>
          <cell r="I11">
            <v>0.17199999999999999</v>
          </cell>
          <cell r="J11">
            <v>0.185</v>
          </cell>
          <cell r="K11">
            <v>0.19800000000000001</v>
          </cell>
          <cell r="L11">
            <v>0.20899999999999999</v>
          </cell>
          <cell r="M11">
            <v>0.22</v>
          </cell>
          <cell r="N11">
            <v>0.23599999999999999</v>
          </cell>
          <cell r="O11">
            <v>0.251</v>
          </cell>
        </row>
        <row r="12">
          <cell r="A12">
            <v>35</v>
          </cell>
          <cell r="C12">
            <v>9.6000000000000002E-2</v>
          </cell>
          <cell r="D12">
            <v>0.13200000000000001</v>
          </cell>
          <cell r="E12">
            <v>0.13200000000000001</v>
          </cell>
          <cell r="F12">
            <v>0.14599999999999999</v>
          </cell>
          <cell r="G12">
            <v>0.17100000000000001</v>
          </cell>
          <cell r="H12">
            <v>0.192</v>
          </cell>
          <cell r="I12">
            <v>0.21099999999999999</v>
          </cell>
          <cell r="J12">
            <v>0.22800000000000001</v>
          </cell>
          <cell r="K12">
            <v>0.24399999999999999</v>
          </cell>
          <cell r="L12">
            <v>0.25900000000000001</v>
          </cell>
          <cell r="M12">
            <v>0.27400000000000002</v>
          </cell>
          <cell r="N12">
            <v>0.29399999999999998</v>
          </cell>
          <cell r="O12">
            <v>0.313</v>
          </cell>
        </row>
        <row r="13">
          <cell r="A13">
            <v>40</v>
          </cell>
          <cell r="D13">
            <v>0.14899999999999999</v>
          </cell>
          <cell r="E13">
            <v>0.14899999999999999</v>
          </cell>
          <cell r="F13">
            <v>0.16800000000000001</v>
          </cell>
          <cell r="G13">
            <v>0.2</v>
          </cell>
          <cell r="H13">
            <v>0.22700000000000001</v>
          </cell>
          <cell r="I13">
            <v>0.251</v>
          </cell>
          <cell r="J13">
            <v>0.27300000000000002</v>
          </cell>
          <cell r="K13">
            <v>0.29299999999999998</v>
          </cell>
          <cell r="L13">
            <v>0.312</v>
          </cell>
          <cell r="M13">
            <v>0.32900000000000001</v>
          </cell>
          <cell r="N13">
            <v>0.35399999999999998</v>
          </cell>
          <cell r="O13">
            <v>0.378</v>
          </cell>
        </row>
        <row r="14">
          <cell r="A14">
            <v>45</v>
          </cell>
          <cell r="D14">
            <v>0.158</v>
          </cell>
          <cell r="E14">
            <v>0.158</v>
          </cell>
          <cell r="F14">
            <v>0.186</v>
          </cell>
          <cell r="G14">
            <v>0.22700000000000001</v>
          </cell>
          <cell r="H14">
            <v>0.26100000000000001</v>
          </cell>
          <cell r="I14">
            <v>0.29099999999999998</v>
          </cell>
          <cell r="J14">
            <v>0.317</v>
          </cell>
          <cell r="K14">
            <v>0.34200000000000003</v>
          </cell>
          <cell r="L14">
            <v>0.36499999999999999</v>
          </cell>
          <cell r="M14">
            <v>0.38700000000000001</v>
          </cell>
          <cell r="N14">
            <v>0.41699999999999998</v>
          </cell>
          <cell r="O14">
            <v>0.44500000000000001</v>
          </cell>
        </row>
        <row r="15">
          <cell r="A15">
            <v>50</v>
          </cell>
          <cell r="F15">
            <v>0.19600000000000001</v>
          </cell>
          <cell r="G15">
            <v>0.251</v>
          </cell>
          <cell r="H15">
            <v>0.29299999999999998</v>
          </cell>
          <cell r="I15">
            <v>0.33</v>
          </cell>
          <cell r="J15">
            <v>0.36199999999999999</v>
          </cell>
          <cell r="K15">
            <v>0.39200000000000002</v>
          </cell>
          <cell r="L15">
            <v>0.42</v>
          </cell>
          <cell r="M15">
            <v>0.44500000000000001</v>
          </cell>
          <cell r="N15">
            <v>0.48399999999999999</v>
          </cell>
          <cell r="O15">
            <v>0.51500000000000001</v>
          </cell>
        </row>
        <row r="16">
          <cell r="A16">
            <v>55</v>
          </cell>
          <cell r="G16">
            <v>0.27100000000000002</v>
          </cell>
          <cell r="H16">
            <v>0.32400000000000001</v>
          </cell>
          <cell r="I16">
            <v>0.36799999999999999</v>
          </cell>
          <cell r="J16">
            <v>0.40699999999999997</v>
          </cell>
          <cell r="K16">
            <v>0.442</v>
          </cell>
          <cell r="L16">
            <v>0.47399999999999998</v>
          </cell>
          <cell r="M16">
            <v>0.505</v>
          </cell>
          <cell r="N16">
            <v>0.54700000000000004</v>
          </cell>
          <cell r="O16">
            <v>0.58599999999999997</v>
          </cell>
        </row>
        <row r="17">
          <cell r="A17">
            <v>60</v>
          </cell>
          <cell r="G17">
            <v>0.28199999999999997</v>
          </cell>
          <cell r="H17">
            <v>0.35</v>
          </cell>
          <cell r="I17">
            <v>0.40400000000000003</v>
          </cell>
          <cell r="J17">
            <v>0.45</v>
          </cell>
          <cell r="K17">
            <v>0.49099999999999999</v>
          </cell>
          <cell r="L17">
            <v>0.52900000000000003</v>
          </cell>
          <cell r="M17">
            <v>0.56499999999999995</v>
          </cell>
          <cell r="N17">
            <v>0.61399999999999999</v>
          </cell>
          <cell r="O17">
            <v>0.65900000000000003</v>
          </cell>
        </row>
        <row r="18">
          <cell r="A18">
            <v>65</v>
          </cell>
          <cell r="H18">
            <v>0.372</v>
          </cell>
          <cell r="I18">
            <v>0.437</v>
          </cell>
          <cell r="J18">
            <v>0.49099999999999999</v>
          </cell>
          <cell r="K18">
            <v>0.54</v>
          </cell>
          <cell r="L18">
            <v>0.58399999999999996</v>
          </cell>
          <cell r="M18">
            <v>0.625</v>
          </cell>
          <cell r="N18">
            <v>0.68100000000000005</v>
          </cell>
          <cell r="O18">
            <v>0.73299999999999998</v>
          </cell>
        </row>
        <row r="19">
          <cell r="A19">
            <v>70</v>
          </cell>
          <cell r="H19">
            <v>0.38400000000000001</v>
          </cell>
          <cell r="I19">
            <v>0.46600000000000003</v>
          </cell>
          <cell r="J19">
            <v>0.53</v>
          </cell>
          <cell r="K19">
            <v>0.58599999999999997</v>
          </cell>
          <cell r="L19">
            <v>0.63700000000000001</v>
          </cell>
          <cell r="M19">
            <v>0.68400000000000005</v>
          </cell>
          <cell r="N19">
            <v>0.749</v>
          </cell>
          <cell r="O19">
            <v>0.80800000000000005</v>
          </cell>
        </row>
        <row r="20">
          <cell r="A20">
            <v>75</v>
          </cell>
          <cell r="I20">
            <v>0.48899999999999999</v>
          </cell>
          <cell r="J20">
            <v>0.56599999999999995</v>
          </cell>
          <cell r="K20">
            <v>0.63100000000000001</v>
          </cell>
          <cell r="L20">
            <v>0.68899999999999995</v>
          </cell>
          <cell r="M20">
            <v>0.74299999999999999</v>
          </cell>
          <cell r="N20">
            <v>0.81499999999999995</v>
          </cell>
          <cell r="O20">
            <v>0.88300000000000001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글"/>
      <sheetName val="준공검사조서"/>
      <sheetName val="감독조서"/>
      <sheetName val="보고서"/>
      <sheetName val="정산보고서"/>
      <sheetName val="표지"/>
      <sheetName val="정산설계설명서"/>
      <sheetName val="공사비증감대비표"/>
      <sheetName val="결재란"/>
      <sheetName val="설계설명서"/>
      <sheetName val="원가계산"/>
      <sheetName val="내역"/>
      <sheetName val="시공비"/>
      <sheetName val="소운반"/>
      <sheetName val="급수관촐괄"/>
      <sheetName val=" 관급자재(주철관)  "/>
      <sheetName val="관급자재(급수관)"/>
      <sheetName val="출고청구(급수관)"/>
      <sheetName val="출고청구(주철관)"/>
      <sheetName val="Sheet1"/>
      <sheetName val="수요가조사"/>
      <sheetName val="토량집계"/>
      <sheetName val="토량산출(직관)"/>
      <sheetName val="정자관취출"/>
      <sheetName val="자료"/>
      <sheetName val="방수료"/>
      <sheetName val="참고자료"/>
      <sheetName val="laroux"/>
      <sheetName val="총괄표"/>
      <sheetName val="설계참고철표지"/>
      <sheetName val="원가계산기준"/>
      <sheetName val="일위대가(토공)"/>
      <sheetName val="1. 배관공"/>
      <sheetName val="2. 배관공"/>
      <sheetName val="적용기준"/>
      <sheetName val="일위대가(부대공)"/>
      <sheetName val="운반비산출"/>
      <sheetName val="기계공종별산출근거"/>
      <sheetName val="기계경비"/>
      <sheetName val="이정표"/>
      <sheetName val="노임단가"/>
      <sheetName val="물가정보"/>
      <sheetName val="건설기계단가"/>
      <sheetName val="설계"/>
      <sheetName val="단가"/>
      <sheetName val="2공구산출내역"/>
      <sheetName val="70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8">
          <cell r="C38">
            <v>46849000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내역"/>
      <sheetName val="단위수량"/>
      <sheetName val="FJ단가"/>
      <sheetName val="7.지층별제원"/>
      <sheetName val="실행대비"/>
      <sheetName val="마장"/>
      <sheetName val="#REF"/>
      <sheetName val="ABUT수량-A1"/>
      <sheetName val="단위단가"/>
      <sheetName val="차도부연장현황"/>
      <sheetName val="교대(A1)"/>
      <sheetName val="6호기"/>
      <sheetName val="고양관재"/>
      <sheetName val="내역서"/>
      <sheetName val="매매"/>
      <sheetName val="노임단가"/>
      <sheetName val="재료비"/>
      <sheetName val="기기리스트"/>
      <sheetName val="적현로"/>
      <sheetName val="노무비"/>
      <sheetName val="투찰가"/>
      <sheetName val="계림(함평)"/>
      <sheetName val="계림(장성)"/>
      <sheetName val="일위대가"/>
      <sheetName val="단가(1)"/>
      <sheetName val="시설물기초"/>
      <sheetName val="TYPE1"/>
      <sheetName val="Sheet1 (2)"/>
      <sheetName val="공통가설"/>
      <sheetName val="본체"/>
      <sheetName val="설계서"/>
      <sheetName val="은평작업지시대장"/>
      <sheetName val="1SPAN"/>
      <sheetName val="값"/>
      <sheetName val="Baby일위대가"/>
      <sheetName val="철거산출근거"/>
      <sheetName val="내역서(삼호)"/>
      <sheetName val="품셈TABLE"/>
      <sheetName val="직노"/>
      <sheetName val="준검 내역서"/>
      <sheetName val="단가"/>
      <sheetName val="(A)내역서"/>
      <sheetName val="70%"/>
      <sheetName val="라멘본체수량"/>
      <sheetName val="단가표"/>
      <sheetName val="자재단가"/>
      <sheetName val="관경별내역서"/>
      <sheetName val="부대내역"/>
      <sheetName val="1000 DB구축 부표"/>
      <sheetName val="설명"/>
      <sheetName val="수량산출"/>
      <sheetName val="토사(PE)"/>
      <sheetName val="수목표준대가"/>
      <sheetName val="구조물철거타공정이월"/>
      <sheetName val="단가산출서"/>
      <sheetName val="2경간"/>
      <sheetName val="터널조도"/>
      <sheetName val="산1~6"/>
      <sheetName val="설비내역"/>
      <sheetName val="말뚝지지력산정"/>
      <sheetName val="용산3(영광)"/>
      <sheetName val="2공구산출내역"/>
      <sheetName val="2공구자재집"/>
      <sheetName val="목차"/>
      <sheetName val="인건비"/>
      <sheetName val="EQUIP"/>
      <sheetName val="기초목록"/>
      <sheetName val="노임단가표"/>
      <sheetName val="일 위 대 가 표"/>
      <sheetName val="일 위 목 록 표"/>
      <sheetName val="단가조사서"/>
      <sheetName val="배수관구체수량(1)"/>
      <sheetName val="대가목록"/>
      <sheetName val="재료"/>
      <sheetName val="상행-교대(A1-A2)"/>
      <sheetName val="맨홀"/>
      <sheetName val="순공사비"/>
      <sheetName val="민감도"/>
      <sheetName val="1호철근량"/>
      <sheetName val="변경내역서"/>
      <sheetName val="설치자재"/>
      <sheetName val="교대(A1-A2)"/>
      <sheetName val="총괄내역서"/>
      <sheetName val="적용기준"/>
      <sheetName val="맨홀수량산출"/>
      <sheetName val="물가자료"/>
      <sheetName val="을지"/>
      <sheetName val="환율및유가"/>
      <sheetName val="일위(열차무선)"/>
      <sheetName val="이토변실"/>
      <sheetName val="적용단위길이"/>
      <sheetName val="원가계산서"/>
      <sheetName val="중기사용료산출근거"/>
      <sheetName val="단가 및 재료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데이타"/>
      <sheetName val="부대공수량"/>
      <sheetName val="관로조사서"/>
      <sheetName val="물량집계표"/>
      <sheetName val="갑지"/>
      <sheetName val="총괄내역서"/>
      <sheetName val="내역서"/>
      <sheetName val="일위대가집계표"/>
      <sheetName val="일위대가"/>
      <sheetName val="기계경비"/>
      <sheetName val="장비가격및 손료"/>
      <sheetName val="공종별투입수량산출근거"/>
      <sheetName val="튜브제작공"/>
      <sheetName val="직접재료비"/>
      <sheetName val="준설토퇴적량"/>
      <sheetName val="드라이튜브원단가"/>
      <sheetName val="단위당준설량산출표"/>
      <sheetName val="준설량계산식"/>
      <sheetName val="준설및세정산출근거"/>
      <sheetName val="환율,및 노임단가"/>
      <sheetName val="마대쌓기 수량 산출서"/>
      <sheetName val="물가조사표"/>
      <sheetName val="Sheet1 (2)"/>
      <sheetName val="기초일위"/>
      <sheetName val="4.2유효폭의 계산"/>
      <sheetName val="DATE"/>
      <sheetName val="재료"/>
    </sheetNames>
    <sheetDataSet>
      <sheetData sheetId="0"/>
      <sheetData sheetId="1">
        <row r="1">
          <cell r="B1" t="str">
            <v>가설휀스</v>
          </cell>
          <cell r="C1" t="str">
            <v>가설휀스 손료</v>
          </cell>
          <cell r="D1" t="str">
            <v>설치및철거</v>
          </cell>
          <cell r="E1" t="str">
            <v>콘테이너</v>
          </cell>
          <cell r="F1" t="str">
            <v>비계공</v>
          </cell>
          <cell r="G1" t="str">
            <v>특별인부</v>
          </cell>
          <cell r="H1" t="str">
            <v>설치 및 운반</v>
          </cell>
          <cell r="I1" t="str">
            <v>콘테이너</v>
          </cell>
          <cell r="J1" t="str">
            <v>비계공</v>
          </cell>
          <cell r="K1" t="str">
            <v>특별인부</v>
          </cell>
          <cell r="L1" t="str">
            <v>설치 및 운반</v>
          </cell>
        </row>
        <row r="2">
          <cell r="A2" t="str">
            <v>(3개월미만)</v>
          </cell>
          <cell r="B2">
            <v>1</v>
          </cell>
          <cell r="C2">
            <v>0.06</v>
          </cell>
          <cell r="D2">
            <v>0.04</v>
          </cell>
          <cell r="E2">
            <v>0.12</v>
          </cell>
          <cell r="F2">
            <v>0.5</v>
          </cell>
          <cell r="G2">
            <v>0.25</v>
          </cell>
          <cell r="H2">
            <v>2</v>
          </cell>
          <cell r="I2">
            <v>0.12</v>
          </cell>
          <cell r="J2">
            <v>0.5</v>
          </cell>
          <cell r="K2">
            <v>0.25</v>
          </cell>
          <cell r="L2">
            <v>2</v>
          </cell>
        </row>
        <row r="3">
          <cell r="A3" t="str">
            <v>(6개월미만)</v>
          </cell>
          <cell r="B3">
            <v>1</v>
          </cell>
          <cell r="C3">
            <v>0.13</v>
          </cell>
          <cell r="D3">
            <v>0.04</v>
          </cell>
          <cell r="E3">
            <v>0.16</v>
          </cell>
          <cell r="F3">
            <v>0.5</v>
          </cell>
          <cell r="G3">
            <v>0.25</v>
          </cell>
          <cell r="H3">
            <v>2</v>
          </cell>
          <cell r="I3">
            <v>0.16</v>
          </cell>
          <cell r="J3">
            <v>0.5</v>
          </cell>
          <cell r="K3">
            <v>0.25</v>
          </cell>
          <cell r="L3">
            <v>2</v>
          </cell>
        </row>
        <row r="4">
          <cell r="A4" t="str">
            <v>(1년 미만)</v>
          </cell>
          <cell r="B4">
            <v>1</v>
          </cell>
          <cell r="C4">
            <v>0.25</v>
          </cell>
          <cell r="D4">
            <v>0.04</v>
          </cell>
          <cell r="E4">
            <v>0.16</v>
          </cell>
          <cell r="F4">
            <v>0.5</v>
          </cell>
          <cell r="G4">
            <v>0.25</v>
          </cell>
          <cell r="H4">
            <v>2</v>
          </cell>
          <cell r="I4">
            <v>0.16</v>
          </cell>
          <cell r="J4">
            <v>0.5</v>
          </cell>
          <cell r="K4">
            <v>0.25</v>
          </cell>
          <cell r="L4">
            <v>2</v>
          </cell>
        </row>
        <row r="5">
          <cell r="A5" t="str">
            <v>(1년 이상)</v>
          </cell>
          <cell r="B5">
            <v>1</v>
          </cell>
          <cell r="C5">
            <v>0.25</v>
          </cell>
          <cell r="D5">
            <v>0.04</v>
          </cell>
          <cell r="E5">
            <v>0.16</v>
          </cell>
          <cell r="F5">
            <v>0.5</v>
          </cell>
          <cell r="G5">
            <v>0.25</v>
          </cell>
          <cell r="H5">
            <v>2</v>
          </cell>
          <cell r="I5">
            <v>0.16</v>
          </cell>
          <cell r="J5">
            <v>0.5</v>
          </cell>
          <cell r="K5">
            <v>0.25</v>
          </cell>
          <cell r="L5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B4">
            <v>3</v>
          </cell>
          <cell r="C4">
            <v>4140</v>
          </cell>
          <cell r="D4">
            <v>28000</v>
          </cell>
          <cell r="E4">
            <v>667</v>
          </cell>
          <cell r="F4">
            <v>2000</v>
          </cell>
          <cell r="G4">
            <v>430</v>
          </cell>
          <cell r="H4">
            <v>35237</v>
          </cell>
          <cell r="I4">
            <v>3.4470000000000001</v>
          </cell>
          <cell r="J4">
            <v>1.7299999999999999E-2</v>
          </cell>
          <cell r="K4">
            <v>3.4500000000000003E-2</v>
          </cell>
        </row>
        <row r="5">
          <cell r="B5">
            <v>4.5</v>
          </cell>
          <cell r="C5">
            <v>7038</v>
          </cell>
          <cell r="D5">
            <v>28000</v>
          </cell>
          <cell r="E5">
            <v>667</v>
          </cell>
          <cell r="F5">
            <v>2000</v>
          </cell>
          <cell r="G5">
            <v>430</v>
          </cell>
          <cell r="H5">
            <v>38135</v>
          </cell>
          <cell r="I5">
            <v>5.1450000000000005</v>
          </cell>
          <cell r="J5">
            <v>2.58E-2</v>
          </cell>
          <cell r="K5">
            <v>5.1500000000000004E-2</v>
          </cell>
        </row>
        <row r="6">
          <cell r="B6">
            <v>6</v>
          </cell>
          <cell r="C6">
            <v>8280</v>
          </cell>
          <cell r="D6">
            <v>28000</v>
          </cell>
          <cell r="E6">
            <v>667</v>
          </cell>
          <cell r="F6">
            <v>2000</v>
          </cell>
          <cell r="G6">
            <v>430</v>
          </cell>
          <cell r="H6">
            <v>39377</v>
          </cell>
          <cell r="I6">
            <v>6.8240000000000007</v>
          </cell>
          <cell r="J6">
            <v>3.4200000000000001E-2</v>
          </cell>
          <cell r="K6">
            <v>6.83E-2</v>
          </cell>
        </row>
        <row r="7">
          <cell r="B7">
            <v>7.5</v>
          </cell>
          <cell r="C7">
            <v>8280</v>
          </cell>
          <cell r="D7">
            <v>28000</v>
          </cell>
          <cell r="E7">
            <v>667</v>
          </cell>
          <cell r="F7">
            <v>2000</v>
          </cell>
          <cell r="G7">
            <v>430</v>
          </cell>
          <cell r="H7">
            <v>39377</v>
          </cell>
          <cell r="I7">
            <v>8.4870000000000001</v>
          </cell>
          <cell r="J7">
            <v>4.2500000000000003E-2</v>
          </cell>
          <cell r="K7">
            <v>8.4900000000000003E-2</v>
          </cell>
        </row>
        <row r="8">
          <cell r="B8">
            <v>9</v>
          </cell>
          <cell r="C8">
            <v>9522</v>
          </cell>
          <cell r="D8">
            <v>28000</v>
          </cell>
          <cell r="E8">
            <v>667</v>
          </cell>
          <cell r="F8">
            <v>2000</v>
          </cell>
          <cell r="G8">
            <v>430</v>
          </cell>
          <cell r="H8">
            <v>40619</v>
          </cell>
          <cell r="I8">
            <v>10.132</v>
          </cell>
          <cell r="J8">
            <v>5.0700000000000002E-2</v>
          </cell>
          <cell r="K8">
            <v>0.1014</v>
          </cell>
        </row>
        <row r="9">
          <cell r="B9">
            <v>10.5</v>
          </cell>
          <cell r="C9">
            <v>12420</v>
          </cell>
          <cell r="D9">
            <v>28000</v>
          </cell>
          <cell r="E9">
            <v>667</v>
          </cell>
          <cell r="F9">
            <v>2000</v>
          </cell>
          <cell r="G9">
            <v>430</v>
          </cell>
          <cell r="H9">
            <v>43517</v>
          </cell>
          <cell r="I9">
            <v>11.76</v>
          </cell>
          <cell r="J9">
            <v>5.8799999999999998E-2</v>
          </cell>
          <cell r="K9">
            <v>0.1176</v>
          </cell>
        </row>
        <row r="10">
          <cell r="B10">
            <v>12</v>
          </cell>
          <cell r="C10">
            <v>13662</v>
          </cell>
          <cell r="D10">
            <v>28000</v>
          </cell>
          <cell r="E10">
            <v>667</v>
          </cell>
          <cell r="F10">
            <v>2000</v>
          </cell>
          <cell r="G10">
            <v>430</v>
          </cell>
          <cell r="H10">
            <v>44759</v>
          </cell>
          <cell r="I10">
            <v>13.37</v>
          </cell>
          <cell r="J10">
            <v>6.6900000000000001E-2</v>
          </cell>
          <cell r="K10">
            <v>0.13370000000000001</v>
          </cell>
        </row>
        <row r="11">
          <cell r="B11">
            <v>13.5</v>
          </cell>
          <cell r="C11">
            <v>13662</v>
          </cell>
          <cell r="D11">
            <v>28000</v>
          </cell>
          <cell r="E11">
            <v>667</v>
          </cell>
          <cell r="F11">
            <v>2000</v>
          </cell>
          <cell r="G11">
            <v>430</v>
          </cell>
          <cell r="H11">
            <v>44759</v>
          </cell>
          <cell r="I11">
            <v>14.962999999999999</v>
          </cell>
          <cell r="J11">
            <v>7.4900000000000008E-2</v>
          </cell>
          <cell r="K11">
            <v>0.1497</v>
          </cell>
        </row>
        <row r="12">
          <cell r="B12">
            <v>15</v>
          </cell>
          <cell r="C12">
            <v>14904</v>
          </cell>
          <cell r="D12">
            <v>28000</v>
          </cell>
          <cell r="E12">
            <v>667</v>
          </cell>
          <cell r="F12">
            <v>2000</v>
          </cell>
          <cell r="G12">
            <v>430</v>
          </cell>
          <cell r="H12">
            <v>46001</v>
          </cell>
          <cell r="I12">
            <v>16.538</v>
          </cell>
          <cell r="J12">
            <v>8.270000000000001E-2</v>
          </cell>
          <cell r="K12">
            <v>0.16539999999999999</v>
          </cell>
        </row>
        <row r="13">
          <cell r="B13">
            <v>4.5</v>
          </cell>
          <cell r="C13">
            <v>9376</v>
          </cell>
          <cell r="D13">
            <v>30500</v>
          </cell>
          <cell r="E13">
            <v>667</v>
          </cell>
          <cell r="F13">
            <v>2000</v>
          </cell>
          <cell r="G13">
            <v>430</v>
          </cell>
          <cell r="H13">
            <v>42973</v>
          </cell>
          <cell r="I13">
            <v>6.0150000000000006</v>
          </cell>
          <cell r="J13">
            <v>3.0099999999999998E-2</v>
          </cell>
          <cell r="K13">
            <v>6.0200000000000004E-2</v>
          </cell>
        </row>
        <row r="14">
          <cell r="B14">
            <v>6</v>
          </cell>
          <cell r="C14">
            <v>11030</v>
          </cell>
          <cell r="D14">
            <v>30500</v>
          </cell>
          <cell r="E14">
            <v>667</v>
          </cell>
          <cell r="F14">
            <v>2000</v>
          </cell>
          <cell r="G14">
            <v>430</v>
          </cell>
          <cell r="H14">
            <v>44627</v>
          </cell>
          <cell r="I14">
            <v>7.9850000000000003</v>
          </cell>
          <cell r="J14">
            <v>0.04</v>
          </cell>
          <cell r="K14">
            <v>7.9899999999999999E-2</v>
          </cell>
        </row>
        <row r="15">
          <cell r="B15">
            <v>7.5</v>
          </cell>
          <cell r="C15">
            <v>11031</v>
          </cell>
          <cell r="D15">
            <v>30500</v>
          </cell>
          <cell r="E15">
            <v>667</v>
          </cell>
          <cell r="F15">
            <v>2000</v>
          </cell>
          <cell r="G15">
            <v>430</v>
          </cell>
          <cell r="H15">
            <v>44628</v>
          </cell>
          <cell r="I15">
            <v>9.9379999999999988</v>
          </cell>
          <cell r="J15">
            <v>4.9700000000000001E-2</v>
          </cell>
          <cell r="K15">
            <v>9.9400000000000002E-2</v>
          </cell>
        </row>
        <row r="16">
          <cell r="B16">
            <v>9</v>
          </cell>
          <cell r="C16">
            <v>12685</v>
          </cell>
          <cell r="D16">
            <v>30500</v>
          </cell>
          <cell r="E16">
            <v>667</v>
          </cell>
          <cell r="F16">
            <v>2000</v>
          </cell>
          <cell r="G16">
            <v>430</v>
          </cell>
          <cell r="H16">
            <v>46282</v>
          </cell>
          <cell r="I16">
            <v>11.872999999999999</v>
          </cell>
          <cell r="J16">
            <v>5.9400000000000001E-2</v>
          </cell>
          <cell r="K16">
            <v>0.1188</v>
          </cell>
        </row>
        <row r="17">
          <cell r="B17">
            <v>10.5</v>
          </cell>
          <cell r="C17">
            <v>16546</v>
          </cell>
          <cell r="D17">
            <v>30500</v>
          </cell>
          <cell r="E17">
            <v>667</v>
          </cell>
          <cell r="F17">
            <v>2000</v>
          </cell>
          <cell r="G17">
            <v>430</v>
          </cell>
          <cell r="H17">
            <v>50143</v>
          </cell>
          <cell r="I17">
            <v>13.790999999999999</v>
          </cell>
          <cell r="J17">
            <v>6.9000000000000006E-2</v>
          </cell>
          <cell r="K17">
            <v>0.13799999999999998</v>
          </cell>
        </row>
        <row r="18">
          <cell r="B18">
            <v>12</v>
          </cell>
          <cell r="C18">
            <v>18200</v>
          </cell>
          <cell r="D18">
            <v>30500</v>
          </cell>
          <cell r="E18">
            <v>667</v>
          </cell>
          <cell r="F18">
            <v>2000</v>
          </cell>
          <cell r="G18">
            <v>430</v>
          </cell>
          <cell r="H18">
            <v>51797</v>
          </cell>
          <cell r="I18">
            <v>15.690999999999999</v>
          </cell>
          <cell r="J18">
            <v>7.85E-2</v>
          </cell>
          <cell r="K18">
            <v>0.157</v>
          </cell>
        </row>
        <row r="19">
          <cell r="B19">
            <v>13.5</v>
          </cell>
          <cell r="C19">
            <v>18201</v>
          </cell>
          <cell r="D19">
            <v>30500</v>
          </cell>
          <cell r="E19">
            <v>667</v>
          </cell>
          <cell r="F19">
            <v>2000</v>
          </cell>
          <cell r="G19">
            <v>430</v>
          </cell>
          <cell r="H19">
            <v>51798</v>
          </cell>
          <cell r="I19">
            <v>17.574000000000002</v>
          </cell>
          <cell r="J19">
            <v>8.7900000000000006E-2</v>
          </cell>
          <cell r="K19">
            <v>0.17579999999999998</v>
          </cell>
        </row>
        <row r="20">
          <cell r="B20">
            <v>15</v>
          </cell>
          <cell r="C20">
            <v>19855</v>
          </cell>
          <cell r="D20">
            <v>30500</v>
          </cell>
          <cell r="E20">
            <v>667</v>
          </cell>
          <cell r="F20">
            <v>2000</v>
          </cell>
          <cell r="G20">
            <v>430</v>
          </cell>
          <cell r="H20">
            <v>53452</v>
          </cell>
          <cell r="I20">
            <v>19.440000000000001</v>
          </cell>
          <cell r="J20">
            <v>9.7199999999999995E-2</v>
          </cell>
          <cell r="K20">
            <v>0.19439999999999999</v>
          </cell>
        </row>
        <row r="21">
          <cell r="B21">
            <v>16.5</v>
          </cell>
          <cell r="C21">
            <v>23716</v>
          </cell>
          <cell r="D21">
            <v>30500</v>
          </cell>
          <cell r="E21">
            <v>667</v>
          </cell>
          <cell r="F21">
            <v>2000</v>
          </cell>
          <cell r="G21">
            <v>430</v>
          </cell>
          <cell r="H21">
            <v>57313</v>
          </cell>
          <cell r="I21">
            <v>21.288</v>
          </cell>
          <cell r="J21">
            <v>0.1065</v>
          </cell>
          <cell r="K21">
            <v>0.21289999999999998</v>
          </cell>
        </row>
        <row r="22">
          <cell r="B22">
            <v>4.5</v>
          </cell>
          <cell r="C22">
            <v>10736</v>
          </cell>
          <cell r="D22">
            <v>30500</v>
          </cell>
          <cell r="E22">
            <v>667</v>
          </cell>
          <cell r="F22">
            <v>2000</v>
          </cell>
          <cell r="G22">
            <v>430</v>
          </cell>
          <cell r="H22">
            <v>44333</v>
          </cell>
          <cell r="I22">
            <v>6.8850000000000007</v>
          </cell>
          <cell r="J22">
            <v>3.4500000000000003E-2</v>
          </cell>
          <cell r="K22">
            <v>6.8900000000000003E-2</v>
          </cell>
        </row>
        <row r="23">
          <cell r="B23">
            <v>6</v>
          </cell>
          <cell r="C23">
            <v>12630</v>
          </cell>
          <cell r="D23">
            <v>30500</v>
          </cell>
          <cell r="E23">
            <v>667</v>
          </cell>
          <cell r="F23">
            <v>2000</v>
          </cell>
          <cell r="G23">
            <v>430</v>
          </cell>
          <cell r="H23">
            <v>46227</v>
          </cell>
          <cell r="I23">
            <v>9.145999999999999</v>
          </cell>
          <cell r="J23">
            <v>4.58E-2</v>
          </cell>
          <cell r="K23">
            <v>9.1499999999999998E-2</v>
          </cell>
        </row>
        <row r="24">
          <cell r="B24">
            <v>7.5</v>
          </cell>
          <cell r="C24">
            <v>12631</v>
          </cell>
          <cell r="D24">
            <v>30500</v>
          </cell>
          <cell r="E24">
            <v>667</v>
          </cell>
          <cell r="F24">
            <v>2000</v>
          </cell>
          <cell r="G24">
            <v>430</v>
          </cell>
          <cell r="H24">
            <v>46228</v>
          </cell>
          <cell r="I24">
            <v>11.388</v>
          </cell>
          <cell r="J24">
            <v>5.7000000000000002E-2</v>
          </cell>
          <cell r="K24">
            <v>0.1139</v>
          </cell>
        </row>
        <row r="25">
          <cell r="B25">
            <v>9</v>
          </cell>
          <cell r="C25">
            <v>14525</v>
          </cell>
          <cell r="D25">
            <v>30500</v>
          </cell>
          <cell r="E25">
            <v>667</v>
          </cell>
          <cell r="F25">
            <v>2000</v>
          </cell>
          <cell r="G25">
            <v>430</v>
          </cell>
          <cell r="H25">
            <v>48122</v>
          </cell>
          <cell r="I25">
            <v>13.613999999999999</v>
          </cell>
          <cell r="J25">
            <v>6.8100000000000008E-2</v>
          </cell>
          <cell r="K25">
            <v>0.13619999999999999</v>
          </cell>
        </row>
        <row r="26">
          <cell r="B26">
            <v>10.5</v>
          </cell>
          <cell r="C26">
            <v>18946</v>
          </cell>
          <cell r="D26">
            <v>30500</v>
          </cell>
          <cell r="E26">
            <v>667</v>
          </cell>
          <cell r="F26">
            <v>2000</v>
          </cell>
          <cell r="G26">
            <v>430</v>
          </cell>
          <cell r="H26">
            <v>52543</v>
          </cell>
          <cell r="I26">
            <v>15.821999999999999</v>
          </cell>
          <cell r="J26">
            <v>7.9200000000000007E-2</v>
          </cell>
          <cell r="K26">
            <v>0.1583</v>
          </cell>
        </row>
        <row r="27">
          <cell r="B27">
            <v>12</v>
          </cell>
          <cell r="C27">
            <v>20840</v>
          </cell>
          <cell r="D27">
            <v>30500</v>
          </cell>
          <cell r="E27">
            <v>667</v>
          </cell>
          <cell r="F27">
            <v>2000</v>
          </cell>
          <cell r="G27">
            <v>430</v>
          </cell>
          <cell r="H27">
            <v>54437</v>
          </cell>
          <cell r="I27">
            <v>18.012</v>
          </cell>
          <cell r="J27">
            <v>9.01E-2</v>
          </cell>
          <cell r="K27">
            <v>0.1802</v>
          </cell>
        </row>
        <row r="28">
          <cell r="B28">
            <v>13.5</v>
          </cell>
          <cell r="C28">
            <v>20841</v>
          </cell>
          <cell r="D28">
            <v>30500</v>
          </cell>
          <cell r="E28">
            <v>667</v>
          </cell>
          <cell r="F28">
            <v>2000</v>
          </cell>
          <cell r="G28">
            <v>430</v>
          </cell>
          <cell r="H28">
            <v>54438</v>
          </cell>
          <cell r="I28">
            <v>20.185000000000002</v>
          </cell>
          <cell r="J28">
            <v>0.10100000000000001</v>
          </cell>
          <cell r="K28">
            <v>0.2019</v>
          </cell>
        </row>
        <row r="29">
          <cell r="B29">
            <v>15</v>
          </cell>
          <cell r="C29">
            <v>22735</v>
          </cell>
          <cell r="D29">
            <v>30500</v>
          </cell>
          <cell r="E29">
            <v>667</v>
          </cell>
          <cell r="F29">
            <v>2000</v>
          </cell>
          <cell r="G29">
            <v>430</v>
          </cell>
          <cell r="H29">
            <v>56332</v>
          </cell>
          <cell r="I29">
            <v>22.341000000000001</v>
          </cell>
          <cell r="J29">
            <v>0.1118</v>
          </cell>
          <cell r="K29">
            <v>0.22349999999999998</v>
          </cell>
        </row>
        <row r="30">
          <cell r="B30">
            <v>16.5</v>
          </cell>
          <cell r="C30">
            <v>27156</v>
          </cell>
          <cell r="D30">
            <v>30500</v>
          </cell>
          <cell r="E30">
            <v>667</v>
          </cell>
          <cell r="F30">
            <v>2000</v>
          </cell>
          <cell r="G30">
            <v>430</v>
          </cell>
          <cell r="H30">
            <v>60753</v>
          </cell>
          <cell r="I30">
            <v>24.479000000000003</v>
          </cell>
          <cell r="J30">
            <v>0.12240000000000001</v>
          </cell>
          <cell r="K30">
            <v>0.24479999999999999</v>
          </cell>
        </row>
        <row r="31">
          <cell r="B31">
            <v>4.5</v>
          </cell>
          <cell r="C31">
            <v>14387</v>
          </cell>
          <cell r="D31">
            <v>34200</v>
          </cell>
          <cell r="E31">
            <v>667</v>
          </cell>
          <cell r="F31">
            <v>2000</v>
          </cell>
          <cell r="G31">
            <v>430</v>
          </cell>
          <cell r="H31">
            <v>51684</v>
          </cell>
          <cell r="I31">
            <v>7.7560000000000002</v>
          </cell>
          <cell r="J31">
            <v>3.8800000000000001E-2</v>
          </cell>
          <cell r="K31">
            <v>7.7600000000000002E-2</v>
          </cell>
        </row>
        <row r="32">
          <cell r="B32">
            <v>6</v>
          </cell>
          <cell r="C32">
            <v>16926</v>
          </cell>
          <cell r="D32">
            <v>34200</v>
          </cell>
          <cell r="E32">
            <v>667</v>
          </cell>
          <cell r="F32">
            <v>2000</v>
          </cell>
          <cell r="G32">
            <v>430</v>
          </cell>
          <cell r="H32">
            <v>54223</v>
          </cell>
          <cell r="I32">
            <v>10.305999999999999</v>
          </cell>
          <cell r="J32">
            <v>5.16E-2</v>
          </cell>
          <cell r="K32">
            <v>0.1031</v>
          </cell>
        </row>
        <row r="33">
          <cell r="B33">
            <v>7.5</v>
          </cell>
          <cell r="C33">
            <v>16926</v>
          </cell>
          <cell r="D33">
            <v>34200</v>
          </cell>
          <cell r="E33">
            <v>667</v>
          </cell>
          <cell r="F33">
            <v>2000</v>
          </cell>
          <cell r="G33">
            <v>430</v>
          </cell>
          <cell r="H33">
            <v>54223</v>
          </cell>
          <cell r="I33">
            <v>12.838999999999999</v>
          </cell>
          <cell r="J33">
            <v>6.4200000000000007E-2</v>
          </cell>
          <cell r="K33">
            <v>0.12839999999999999</v>
          </cell>
        </row>
        <row r="34">
          <cell r="B34">
            <v>9</v>
          </cell>
          <cell r="C34">
            <v>19465</v>
          </cell>
          <cell r="D34">
            <v>34200</v>
          </cell>
          <cell r="E34">
            <v>667</v>
          </cell>
          <cell r="F34">
            <v>2000</v>
          </cell>
          <cell r="G34">
            <v>430</v>
          </cell>
          <cell r="H34">
            <v>56762</v>
          </cell>
          <cell r="I34">
            <v>15.353999999999999</v>
          </cell>
          <cell r="J34">
            <v>7.6800000000000007E-2</v>
          </cell>
          <cell r="K34">
            <v>0.15359999999999999</v>
          </cell>
        </row>
        <row r="35">
          <cell r="B35">
            <v>10.5</v>
          </cell>
          <cell r="C35">
            <v>25389</v>
          </cell>
          <cell r="D35">
            <v>34200</v>
          </cell>
          <cell r="E35">
            <v>667</v>
          </cell>
          <cell r="F35">
            <v>2000</v>
          </cell>
          <cell r="G35">
            <v>430</v>
          </cell>
          <cell r="H35">
            <v>62686</v>
          </cell>
          <cell r="I35">
            <v>17.853000000000002</v>
          </cell>
          <cell r="J35">
            <v>8.9300000000000004E-2</v>
          </cell>
          <cell r="K35">
            <v>0.17859999999999998</v>
          </cell>
        </row>
        <row r="36">
          <cell r="B36">
            <v>12</v>
          </cell>
          <cell r="C36">
            <v>27928</v>
          </cell>
          <cell r="D36">
            <v>34200</v>
          </cell>
          <cell r="E36">
            <v>667</v>
          </cell>
          <cell r="F36">
            <v>2000</v>
          </cell>
          <cell r="G36">
            <v>430</v>
          </cell>
          <cell r="H36">
            <v>65225</v>
          </cell>
          <cell r="I36">
            <v>20.333000000000002</v>
          </cell>
          <cell r="J36">
            <v>0.1017</v>
          </cell>
          <cell r="K36">
            <v>0.2034</v>
          </cell>
        </row>
        <row r="37">
          <cell r="B37">
            <v>13.5</v>
          </cell>
          <cell r="C37">
            <v>27928</v>
          </cell>
          <cell r="D37">
            <v>34200</v>
          </cell>
          <cell r="E37">
            <v>667</v>
          </cell>
          <cell r="F37">
            <v>2000</v>
          </cell>
          <cell r="G37">
            <v>430</v>
          </cell>
          <cell r="H37">
            <v>65225</v>
          </cell>
          <cell r="I37">
            <v>22.796000000000003</v>
          </cell>
          <cell r="J37">
            <v>0.114</v>
          </cell>
          <cell r="K37">
            <v>0.22799999999999998</v>
          </cell>
        </row>
        <row r="38">
          <cell r="B38">
            <v>15</v>
          </cell>
          <cell r="C38">
            <v>30467</v>
          </cell>
          <cell r="D38">
            <v>34200</v>
          </cell>
          <cell r="E38">
            <v>667</v>
          </cell>
          <cell r="F38">
            <v>2000</v>
          </cell>
          <cell r="G38">
            <v>430</v>
          </cell>
          <cell r="H38">
            <v>67764</v>
          </cell>
          <cell r="I38">
            <v>25.242000000000001</v>
          </cell>
          <cell r="J38">
            <v>0.1263</v>
          </cell>
          <cell r="K38">
            <v>0.2525</v>
          </cell>
        </row>
        <row r="39">
          <cell r="B39">
            <v>16.5</v>
          </cell>
          <cell r="C39">
            <v>36391</v>
          </cell>
          <cell r="D39">
            <v>34200</v>
          </cell>
          <cell r="E39">
            <v>667</v>
          </cell>
          <cell r="F39">
            <v>2000</v>
          </cell>
          <cell r="G39">
            <v>430</v>
          </cell>
          <cell r="H39">
            <v>73688</v>
          </cell>
          <cell r="I39">
            <v>27.671000000000003</v>
          </cell>
          <cell r="J39">
            <v>0.1384</v>
          </cell>
          <cell r="K39">
            <v>0.27679999999999999</v>
          </cell>
        </row>
        <row r="40">
          <cell r="B40">
            <v>6</v>
          </cell>
          <cell r="C40">
            <v>16560</v>
          </cell>
          <cell r="D40">
            <v>56000</v>
          </cell>
          <cell r="E40">
            <v>1334</v>
          </cell>
          <cell r="F40">
            <v>4000</v>
          </cell>
          <cell r="G40">
            <v>430</v>
          </cell>
          <cell r="H40">
            <v>78324</v>
          </cell>
          <cell r="I40">
            <v>11.466999999999999</v>
          </cell>
          <cell r="J40">
            <v>5.74E-2</v>
          </cell>
          <cell r="K40">
            <v>0.1147</v>
          </cell>
        </row>
        <row r="41">
          <cell r="B41">
            <v>7.5</v>
          </cell>
          <cell r="C41">
            <v>16560</v>
          </cell>
          <cell r="D41">
            <v>56000</v>
          </cell>
          <cell r="E41">
            <v>1334</v>
          </cell>
          <cell r="F41">
            <v>4000</v>
          </cell>
          <cell r="G41">
            <v>430</v>
          </cell>
          <cell r="H41">
            <v>78324</v>
          </cell>
          <cell r="I41">
            <v>14.29</v>
          </cell>
          <cell r="J41">
            <v>7.1500000000000008E-2</v>
          </cell>
          <cell r="K41">
            <v>0.1429</v>
          </cell>
        </row>
        <row r="42">
          <cell r="B42">
            <v>9</v>
          </cell>
          <cell r="C42">
            <v>19044</v>
          </cell>
          <cell r="D42">
            <v>56000</v>
          </cell>
          <cell r="E42">
            <v>1334</v>
          </cell>
          <cell r="F42">
            <v>4000</v>
          </cell>
          <cell r="G42">
            <v>430</v>
          </cell>
          <cell r="H42">
            <v>80808</v>
          </cell>
          <cell r="I42">
            <v>17.095000000000002</v>
          </cell>
          <cell r="J42">
            <v>8.5500000000000007E-2</v>
          </cell>
          <cell r="K42">
            <v>0.17099999999999999</v>
          </cell>
        </row>
        <row r="43">
          <cell r="B43">
            <v>10.5</v>
          </cell>
          <cell r="C43">
            <v>24840</v>
          </cell>
          <cell r="D43">
            <v>56000</v>
          </cell>
          <cell r="E43">
            <v>1334</v>
          </cell>
          <cell r="F43">
            <v>4000</v>
          </cell>
          <cell r="G43">
            <v>430</v>
          </cell>
          <cell r="H43">
            <v>86604</v>
          </cell>
          <cell r="I43">
            <v>19.884</v>
          </cell>
          <cell r="J43">
            <v>9.9500000000000005E-2</v>
          </cell>
          <cell r="K43">
            <v>0.19889999999999999</v>
          </cell>
        </row>
        <row r="44">
          <cell r="B44">
            <v>12</v>
          </cell>
          <cell r="C44">
            <v>27324</v>
          </cell>
          <cell r="D44">
            <v>56000</v>
          </cell>
          <cell r="E44">
            <v>1334</v>
          </cell>
          <cell r="F44">
            <v>4000</v>
          </cell>
          <cell r="G44">
            <v>430</v>
          </cell>
          <cell r="H44">
            <v>89088</v>
          </cell>
          <cell r="I44">
            <v>22.654</v>
          </cell>
          <cell r="J44">
            <v>0.1133</v>
          </cell>
          <cell r="K44">
            <v>0.2266</v>
          </cell>
        </row>
        <row r="45">
          <cell r="B45">
            <v>13.5</v>
          </cell>
          <cell r="C45">
            <v>27324</v>
          </cell>
          <cell r="D45">
            <v>56000</v>
          </cell>
          <cell r="E45">
            <v>1334</v>
          </cell>
          <cell r="F45">
            <v>4000</v>
          </cell>
          <cell r="G45">
            <v>430</v>
          </cell>
          <cell r="H45">
            <v>89088</v>
          </cell>
          <cell r="I45">
            <v>25.408000000000001</v>
          </cell>
          <cell r="J45">
            <v>0.12709999999999999</v>
          </cell>
          <cell r="K45">
            <v>0.25409999999999999</v>
          </cell>
        </row>
        <row r="46">
          <cell r="B46">
            <v>15</v>
          </cell>
          <cell r="C46">
            <v>29808</v>
          </cell>
          <cell r="D46">
            <v>56000</v>
          </cell>
          <cell r="E46">
            <v>1334</v>
          </cell>
          <cell r="F46">
            <v>4000</v>
          </cell>
          <cell r="G46">
            <v>430</v>
          </cell>
          <cell r="H46">
            <v>91572</v>
          </cell>
          <cell r="I46">
            <v>28.144000000000002</v>
          </cell>
          <cell r="J46">
            <v>0.14079999999999998</v>
          </cell>
          <cell r="K46">
            <v>0.28149999999999997</v>
          </cell>
        </row>
        <row r="47">
          <cell r="B47">
            <v>16.5</v>
          </cell>
          <cell r="C47">
            <v>35604</v>
          </cell>
          <cell r="D47">
            <v>56000</v>
          </cell>
          <cell r="E47">
            <v>1334</v>
          </cell>
          <cell r="F47">
            <v>4000</v>
          </cell>
          <cell r="G47">
            <v>430</v>
          </cell>
          <cell r="H47">
            <v>97368</v>
          </cell>
          <cell r="I47">
            <v>30.862000000000002</v>
          </cell>
          <cell r="J47">
            <v>0.15439999999999998</v>
          </cell>
          <cell r="K47">
            <v>0.30869999999999997</v>
          </cell>
        </row>
        <row r="48">
          <cell r="B48">
            <v>18</v>
          </cell>
          <cell r="C48">
            <v>38088</v>
          </cell>
          <cell r="D48">
            <v>56000</v>
          </cell>
          <cell r="E48">
            <v>1334</v>
          </cell>
          <cell r="F48">
            <v>4000</v>
          </cell>
          <cell r="G48">
            <v>430</v>
          </cell>
          <cell r="H48">
            <v>99852</v>
          </cell>
          <cell r="I48">
            <v>33.562999999999995</v>
          </cell>
          <cell r="J48">
            <v>0.16789999999999999</v>
          </cell>
          <cell r="K48">
            <v>0.3357</v>
          </cell>
        </row>
        <row r="49">
          <cell r="B49">
            <v>6</v>
          </cell>
          <cell r="C49">
            <v>16560</v>
          </cell>
          <cell r="D49">
            <v>56000</v>
          </cell>
          <cell r="E49">
            <v>1334</v>
          </cell>
          <cell r="F49">
            <v>4000</v>
          </cell>
          <cell r="G49">
            <v>430</v>
          </cell>
          <cell r="H49">
            <v>78324</v>
          </cell>
          <cell r="I49">
            <v>11.466999999999999</v>
          </cell>
          <cell r="J49">
            <v>5.74E-2</v>
          </cell>
          <cell r="K49">
            <v>0.1147</v>
          </cell>
        </row>
        <row r="50">
          <cell r="B50">
            <v>7.5</v>
          </cell>
          <cell r="C50">
            <v>16560</v>
          </cell>
          <cell r="D50">
            <v>56000</v>
          </cell>
          <cell r="E50">
            <v>1334</v>
          </cell>
          <cell r="F50">
            <v>4000</v>
          </cell>
          <cell r="G50">
            <v>430</v>
          </cell>
          <cell r="H50">
            <v>78324</v>
          </cell>
          <cell r="I50">
            <v>14.29</v>
          </cell>
          <cell r="J50">
            <v>7.1500000000000008E-2</v>
          </cell>
          <cell r="K50">
            <v>0.1429</v>
          </cell>
        </row>
        <row r="51">
          <cell r="B51">
            <v>9</v>
          </cell>
          <cell r="C51">
            <v>19044</v>
          </cell>
          <cell r="D51">
            <v>56000</v>
          </cell>
          <cell r="E51">
            <v>1334</v>
          </cell>
          <cell r="F51">
            <v>4000</v>
          </cell>
          <cell r="G51">
            <v>430</v>
          </cell>
          <cell r="H51">
            <v>80808</v>
          </cell>
          <cell r="I51">
            <v>17.095000000000002</v>
          </cell>
          <cell r="J51">
            <v>8.5500000000000007E-2</v>
          </cell>
          <cell r="K51">
            <v>0.17099999999999999</v>
          </cell>
        </row>
        <row r="52">
          <cell r="B52">
            <v>10.5</v>
          </cell>
          <cell r="C52">
            <v>24840</v>
          </cell>
          <cell r="D52">
            <v>56000</v>
          </cell>
          <cell r="E52">
            <v>1334</v>
          </cell>
          <cell r="F52">
            <v>4000</v>
          </cell>
          <cell r="G52">
            <v>430</v>
          </cell>
          <cell r="H52">
            <v>86604</v>
          </cell>
          <cell r="I52">
            <v>19.884</v>
          </cell>
          <cell r="J52">
            <v>9.9500000000000005E-2</v>
          </cell>
          <cell r="K52">
            <v>0.19889999999999999</v>
          </cell>
        </row>
        <row r="53">
          <cell r="B53">
            <v>12</v>
          </cell>
          <cell r="C53">
            <v>27324</v>
          </cell>
          <cell r="D53">
            <v>56000</v>
          </cell>
          <cell r="E53">
            <v>1334</v>
          </cell>
          <cell r="F53">
            <v>4000</v>
          </cell>
          <cell r="G53">
            <v>430</v>
          </cell>
          <cell r="H53">
            <v>89088</v>
          </cell>
          <cell r="I53">
            <v>22.654</v>
          </cell>
          <cell r="J53">
            <v>0.1133</v>
          </cell>
          <cell r="K53">
            <v>0.2266</v>
          </cell>
        </row>
        <row r="54">
          <cell r="B54">
            <v>13.5</v>
          </cell>
          <cell r="C54">
            <v>27324</v>
          </cell>
          <cell r="D54">
            <v>56000</v>
          </cell>
          <cell r="E54">
            <v>1334</v>
          </cell>
          <cell r="F54">
            <v>4000</v>
          </cell>
          <cell r="G54">
            <v>430</v>
          </cell>
          <cell r="H54">
            <v>89088</v>
          </cell>
          <cell r="I54">
            <v>25.408000000000001</v>
          </cell>
          <cell r="J54">
            <v>0.12709999999999999</v>
          </cell>
          <cell r="K54">
            <v>0.25409999999999999</v>
          </cell>
        </row>
        <row r="55">
          <cell r="B55">
            <v>15</v>
          </cell>
          <cell r="C55">
            <v>29808</v>
          </cell>
          <cell r="D55">
            <v>56000</v>
          </cell>
          <cell r="E55">
            <v>1334</v>
          </cell>
          <cell r="F55">
            <v>4000</v>
          </cell>
          <cell r="G55">
            <v>430</v>
          </cell>
          <cell r="H55">
            <v>91572</v>
          </cell>
          <cell r="I55">
            <v>28.144000000000002</v>
          </cell>
          <cell r="J55">
            <v>0.14079999999999998</v>
          </cell>
          <cell r="K55">
            <v>0.28149999999999997</v>
          </cell>
        </row>
        <row r="56">
          <cell r="B56">
            <v>16.5</v>
          </cell>
          <cell r="C56">
            <v>35604</v>
          </cell>
          <cell r="D56">
            <v>56000</v>
          </cell>
          <cell r="E56">
            <v>1334</v>
          </cell>
          <cell r="F56">
            <v>4000</v>
          </cell>
          <cell r="G56">
            <v>430</v>
          </cell>
          <cell r="H56">
            <v>97368</v>
          </cell>
          <cell r="I56">
            <v>30.862000000000002</v>
          </cell>
          <cell r="J56">
            <v>0.15439999999999998</v>
          </cell>
          <cell r="K56">
            <v>0.30869999999999997</v>
          </cell>
        </row>
        <row r="57">
          <cell r="B57">
            <v>18</v>
          </cell>
          <cell r="C57">
            <v>38088</v>
          </cell>
          <cell r="D57">
            <v>56000</v>
          </cell>
          <cell r="E57">
            <v>1334</v>
          </cell>
          <cell r="F57">
            <v>4000</v>
          </cell>
          <cell r="G57">
            <v>430</v>
          </cell>
          <cell r="H57">
            <v>99852</v>
          </cell>
          <cell r="I57">
            <v>33.562999999999995</v>
          </cell>
          <cell r="J57">
            <v>0.16789999999999999</v>
          </cell>
          <cell r="K57">
            <v>0.3357</v>
          </cell>
        </row>
        <row r="58">
          <cell r="B58">
            <v>6</v>
          </cell>
          <cell r="C58">
            <v>16560</v>
          </cell>
          <cell r="D58">
            <v>56000</v>
          </cell>
          <cell r="E58">
            <v>1334</v>
          </cell>
          <cell r="F58">
            <v>4000</v>
          </cell>
          <cell r="G58">
            <v>430</v>
          </cell>
          <cell r="H58">
            <v>78324</v>
          </cell>
          <cell r="I58">
            <v>13.788</v>
          </cell>
          <cell r="J58">
            <v>6.9000000000000006E-2</v>
          </cell>
          <cell r="K58">
            <v>0.13789999999999999</v>
          </cell>
        </row>
        <row r="59">
          <cell r="B59">
            <v>7.5</v>
          </cell>
          <cell r="C59">
            <v>16560</v>
          </cell>
          <cell r="D59">
            <v>56000</v>
          </cell>
          <cell r="E59">
            <v>1334</v>
          </cell>
          <cell r="F59">
            <v>4000</v>
          </cell>
          <cell r="G59">
            <v>430</v>
          </cell>
          <cell r="H59">
            <v>78324</v>
          </cell>
          <cell r="I59">
            <v>17.191000000000003</v>
          </cell>
          <cell r="J59">
            <v>8.6000000000000007E-2</v>
          </cell>
          <cell r="K59">
            <v>0.17199999999999999</v>
          </cell>
        </row>
        <row r="60">
          <cell r="B60">
            <v>9</v>
          </cell>
          <cell r="C60">
            <v>19044</v>
          </cell>
          <cell r="D60">
            <v>56000</v>
          </cell>
          <cell r="E60">
            <v>1334</v>
          </cell>
          <cell r="F60">
            <v>4000</v>
          </cell>
          <cell r="G60">
            <v>430</v>
          </cell>
          <cell r="H60">
            <v>80808</v>
          </cell>
          <cell r="I60">
            <v>20.577000000000002</v>
          </cell>
          <cell r="J60">
            <v>0.10290000000000001</v>
          </cell>
          <cell r="K60">
            <v>0.20579999999999998</v>
          </cell>
        </row>
        <row r="61">
          <cell r="B61">
            <v>10.5</v>
          </cell>
          <cell r="C61">
            <v>24840</v>
          </cell>
          <cell r="D61">
            <v>56000</v>
          </cell>
          <cell r="E61">
            <v>1334</v>
          </cell>
          <cell r="F61">
            <v>4000</v>
          </cell>
          <cell r="G61">
            <v>430</v>
          </cell>
          <cell r="H61">
            <v>86604</v>
          </cell>
          <cell r="I61">
            <v>23.945</v>
          </cell>
          <cell r="J61">
            <v>0.1198</v>
          </cell>
          <cell r="K61">
            <v>0.23949999999999999</v>
          </cell>
        </row>
        <row r="62">
          <cell r="B62">
            <v>12</v>
          </cell>
          <cell r="C62">
            <v>27324</v>
          </cell>
          <cell r="D62">
            <v>56000</v>
          </cell>
          <cell r="E62">
            <v>1334</v>
          </cell>
          <cell r="F62">
            <v>4000</v>
          </cell>
          <cell r="G62">
            <v>430</v>
          </cell>
          <cell r="H62">
            <v>89088</v>
          </cell>
          <cell r="I62">
            <v>27.296000000000003</v>
          </cell>
          <cell r="J62">
            <v>0.13649999999999998</v>
          </cell>
          <cell r="K62">
            <v>0.27299999999999996</v>
          </cell>
        </row>
        <row r="63">
          <cell r="B63">
            <v>13.5</v>
          </cell>
          <cell r="C63">
            <v>27324</v>
          </cell>
          <cell r="D63">
            <v>56000</v>
          </cell>
          <cell r="E63">
            <v>1334</v>
          </cell>
          <cell r="F63">
            <v>4000</v>
          </cell>
          <cell r="G63">
            <v>430</v>
          </cell>
          <cell r="H63">
            <v>89088</v>
          </cell>
          <cell r="I63">
            <v>30.630000000000003</v>
          </cell>
          <cell r="J63">
            <v>0.1532</v>
          </cell>
          <cell r="K63">
            <v>0.30630000000000002</v>
          </cell>
        </row>
        <row r="64">
          <cell r="B64">
            <v>15</v>
          </cell>
          <cell r="C64">
            <v>29808</v>
          </cell>
          <cell r="D64">
            <v>56000</v>
          </cell>
          <cell r="E64">
            <v>1334</v>
          </cell>
          <cell r="F64">
            <v>4000</v>
          </cell>
          <cell r="G64">
            <v>430</v>
          </cell>
          <cell r="H64">
            <v>91572</v>
          </cell>
          <cell r="I64">
            <v>33.945999999999998</v>
          </cell>
          <cell r="J64">
            <v>0.16979999999999998</v>
          </cell>
          <cell r="K64">
            <v>0.33949999999999997</v>
          </cell>
        </row>
        <row r="65">
          <cell r="B65">
            <v>16.5</v>
          </cell>
          <cell r="C65">
            <v>35604</v>
          </cell>
          <cell r="D65">
            <v>56000</v>
          </cell>
          <cell r="E65">
            <v>1334</v>
          </cell>
          <cell r="F65">
            <v>4000</v>
          </cell>
          <cell r="G65">
            <v>430</v>
          </cell>
          <cell r="H65">
            <v>97368</v>
          </cell>
          <cell r="I65">
            <v>37.244999999999997</v>
          </cell>
          <cell r="J65">
            <v>0.18629999999999999</v>
          </cell>
          <cell r="K65">
            <v>0.3725</v>
          </cell>
        </row>
        <row r="66">
          <cell r="B66">
            <v>18</v>
          </cell>
          <cell r="C66">
            <v>38088</v>
          </cell>
          <cell r="D66">
            <v>56000</v>
          </cell>
          <cell r="E66">
            <v>1334</v>
          </cell>
          <cell r="F66">
            <v>4000</v>
          </cell>
          <cell r="G66">
            <v>430</v>
          </cell>
          <cell r="H66">
            <v>99852</v>
          </cell>
          <cell r="I66">
            <v>40.527000000000001</v>
          </cell>
          <cell r="J66">
            <v>0.20269999999999999</v>
          </cell>
          <cell r="K66">
            <v>0.40529999999999999</v>
          </cell>
        </row>
        <row r="67">
          <cell r="B67">
            <v>7.5</v>
          </cell>
          <cell r="C67">
            <v>19311</v>
          </cell>
          <cell r="D67">
            <v>58500</v>
          </cell>
          <cell r="E67">
            <v>1334</v>
          </cell>
          <cell r="F67">
            <v>4000</v>
          </cell>
          <cell r="G67">
            <v>430</v>
          </cell>
          <cell r="H67">
            <v>83575</v>
          </cell>
          <cell r="I67">
            <v>18.641999999999999</v>
          </cell>
          <cell r="J67">
            <v>9.3300000000000008E-2</v>
          </cell>
          <cell r="K67">
            <v>0.1865</v>
          </cell>
        </row>
        <row r="68">
          <cell r="B68">
            <v>9</v>
          </cell>
          <cell r="C68">
            <v>22207</v>
          </cell>
          <cell r="D68">
            <v>58500</v>
          </cell>
          <cell r="E68">
            <v>1334</v>
          </cell>
          <cell r="F68">
            <v>4000</v>
          </cell>
          <cell r="G68">
            <v>430</v>
          </cell>
          <cell r="H68">
            <v>86471</v>
          </cell>
          <cell r="I68">
            <v>22.318000000000001</v>
          </cell>
          <cell r="J68">
            <v>0.1116</v>
          </cell>
          <cell r="K68">
            <v>0.22319999999999998</v>
          </cell>
        </row>
        <row r="69">
          <cell r="B69">
            <v>10.5</v>
          </cell>
          <cell r="C69">
            <v>28966</v>
          </cell>
          <cell r="D69">
            <v>58500</v>
          </cell>
          <cell r="E69">
            <v>1334</v>
          </cell>
          <cell r="F69">
            <v>4000</v>
          </cell>
          <cell r="G69">
            <v>430</v>
          </cell>
          <cell r="H69">
            <v>93230</v>
          </cell>
          <cell r="I69">
            <v>25.976000000000003</v>
          </cell>
          <cell r="J69">
            <v>0.12989999999999999</v>
          </cell>
          <cell r="K69">
            <v>0.25979999999999998</v>
          </cell>
        </row>
        <row r="70">
          <cell r="B70">
            <v>12</v>
          </cell>
          <cell r="C70">
            <v>31862</v>
          </cell>
          <cell r="D70">
            <v>58500</v>
          </cell>
          <cell r="E70">
            <v>1334</v>
          </cell>
          <cell r="F70">
            <v>4000</v>
          </cell>
          <cell r="G70">
            <v>430</v>
          </cell>
          <cell r="H70">
            <v>96126</v>
          </cell>
          <cell r="I70">
            <v>29.618000000000002</v>
          </cell>
          <cell r="J70">
            <v>0.14809999999999998</v>
          </cell>
          <cell r="K70">
            <v>0.29619999999999996</v>
          </cell>
        </row>
        <row r="71">
          <cell r="B71">
            <v>13.5</v>
          </cell>
          <cell r="C71">
            <v>31863</v>
          </cell>
          <cell r="D71">
            <v>58500</v>
          </cell>
          <cell r="E71">
            <v>1334</v>
          </cell>
          <cell r="F71">
            <v>4000</v>
          </cell>
          <cell r="G71">
            <v>430</v>
          </cell>
          <cell r="H71">
            <v>96127</v>
          </cell>
          <cell r="I71">
            <v>33.241</v>
          </cell>
          <cell r="J71">
            <v>0.16629999999999998</v>
          </cell>
          <cell r="K71">
            <v>0.33249999999999996</v>
          </cell>
        </row>
        <row r="72">
          <cell r="B72">
            <v>15</v>
          </cell>
          <cell r="C72">
            <v>34759</v>
          </cell>
          <cell r="D72">
            <v>58500</v>
          </cell>
          <cell r="E72">
            <v>1334</v>
          </cell>
          <cell r="F72">
            <v>4000</v>
          </cell>
          <cell r="G72">
            <v>430</v>
          </cell>
          <cell r="H72">
            <v>99023</v>
          </cell>
          <cell r="I72">
            <v>36.847999999999999</v>
          </cell>
          <cell r="J72">
            <v>0.18429999999999999</v>
          </cell>
          <cell r="K72">
            <v>0.36849999999999999</v>
          </cell>
        </row>
        <row r="73">
          <cell r="B73">
            <v>16.5</v>
          </cell>
          <cell r="C73">
            <v>41518</v>
          </cell>
          <cell r="D73">
            <v>58500</v>
          </cell>
          <cell r="E73">
            <v>1334</v>
          </cell>
          <cell r="F73">
            <v>4000</v>
          </cell>
          <cell r="G73">
            <v>430</v>
          </cell>
          <cell r="H73">
            <v>105782</v>
          </cell>
          <cell r="I73">
            <v>40.436999999999998</v>
          </cell>
          <cell r="J73">
            <v>0.20219999999999999</v>
          </cell>
          <cell r="K73">
            <v>0.40439999999999998</v>
          </cell>
        </row>
        <row r="74">
          <cell r="B74">
            <v>18</v>
          </cell>
          <cell r="C74">
            <v>44414</v>
          </cell>
          <cell r="D74">
            <v>58500</v>
          </cell>
          <cell r="E74">
            <v>1334</v>
          </cell>
          <cell r="F74">
            <v>4000</v>
          </cell>
          <cell r="G74">
            <v>430</v>
          </cell>
          <cell r="H74">
            <v>108678</v>
          </cell>
          <cell r="I74">
            <v>44.007999999999996</v>
          </cell>
          <cell r="J74">
            <v>0.22009999999999999</v>
          </cell>
          <cell r="K74">
            <v>0.44009999999999999</v>
          </cell>
        </row>
        <row r="75">
          <cell r="B75">
            <v>19.5</v>
          </cell>
          <cell r="C75">
            <v>51173</v>
          </cell>
          <cell r="D75">
            <v>58500</v>
          </cell>
          <cell r="E75">
            <v>1334</v>
          </cell>
          <cell r="F75">
            <v>4000</v>
          </cell>
          <cell r="G75">
            <v>430</v>
          </cell>
          <cell r="H75">
            <v>115437</v>
          </cell>
          <cell r="I75">
            <v>47.561999999999998</v>
          </cell>
          <cell r="J75">
            <v>0.2379</v>
          </cell>
          <cell r="K75">
            <v>0.47570000000000001</v>
          </cell>
        </row>
        <row r="76">
          <cell r="B76">
            <v>7.5</v>
          </cell>
          <cell r="C76">
            <v>20911</v>
          </cell>
          <cell r="D76">
            <v>58500</v>
          </cell>
          <cell r="E76">
            <v>1334</v>
          </cell>
          <cell r="F76">
            <v>4000</v>
          </cell>
          <cell r="G76">
            <v>430</v>
          </cell>
          <cell r="H76">
            <v>85175</v>
          </cell>
          <cell r="I76">
            <v>20.092000000000002</v>
          </cell>
          <cell r="J76">
            <v>0.10050000000000001</v>
          </cell>
          <cell r="K76">
            <v>0.20099999999999998</v>
          </cell>
        </row>
        <row r="77">
          <cell r="B77">
            <v>9</v>
          </cell>
          <cell r="C77">
            <v>24047</v>
          </cell>
          <cell r="D77">
            <v>58500</v>
          </cell>
          <cell r="E77">
            <v>1334</v>
          </cell>
          <cell r="F77">
            <v>4000</v>
          </cell>
          <cell r="G77">
            <v>430</v>
          </cell>
          <cell r="H77">
            <v>88311</v>
          </cell>
          <cell r="I77">
            <v>24.059000000000001</v>
          </cell>
          <cell r="J77">
            <v>0.1203</v>
          </cell>
          <cell r="K77">
            <v>0.24059999999999998</v>
          </cell>
        </row>
        <row r="78">
          <cell r="B78">
            <v>10.5</v>
          </cell>
          <cell r="C78">
            <v>31366</v>
          </cell>
          <cell r="D78">
            <v>58500</v>
          </cell>
          <cell r="E78">
            <v>1334</v>
          </cell>
          <cell r="F78">
            <v>4000</v>
          </cell>
          <cell r="G78">
            <v>430</v>
          </cell>
          <cell r="H78">
            <v>95630</v>
          </cell>
          <cell r="I78">
            <v>28.007000000000001</v>
          </cell>
          <cell r="J78">
            <v>0.1401</v>
          </cell>
          <cell r="K78">
            <v>0.28010000000000002</v>
          </cell>
        </row>
        <row r="79">
          <cell r="B79">
            <v>12</v>
          </cell>
          <cell r="C79">
            <v>34502</v>
          </cell>
          <cell r="D79">
            <v>58500</v>
          </cell>
          <cell r="E79">
            <v>1334</v>
          </cell>
          <cell r="F79">
            <v>4000</v>
          </cell>
          <cell r="G79">
            <v>430</v>
          </cell>
          <cell r="H79">
            <v>98766</v>
          </cell>
          <cell r="I79">
            <v>31.939</v>
          </cell>
          <cell r="J79">
            <v>0.15969999999999998</v>
          </cell>
          <cell r="K79">
            <v>0.31939999999999996</v>
          </cell>
        </row>
        <row r="80">
          <cell r="B80">
            <v>13.5</v>
          </cell>
          <cell r="C80">
            <v>34503</v>
          </cell>
          <cell r="D80">
            <v>58500</v>
          </cell>
          <cell r="E80">
            <v>1334</v>
          </cell>
          <cell r="F80">
            <v>4000</v>
          </cell>
          <cell r="G80">
            <v>430</v>
          </cell>
          <cell r="H80">
            <v>98767</v>
          </cell>
          <cell r="I80">
            <v>35.852999999999994</v>
          </cell>
          <cell r="J80">
            <v>0.17929999999999999</v>
          </cell>
          <cell r="K80">
            <v>0.35859999999999997</v>
          </cell>
        </row>
        <row r="81">
          <cell r="B81">
            <v>15</v>
          </cell>
          <cell r="C81">
            <v>37639</v>
          </cell>
          <cell r="D81">
            <v>58500</v>
          </cell>
          <cell r="E81">
            <v>1334</v>
          </cell>
          <cell r="F81">
            <v>4000</v>
          </cell>
          <cell r="G81">
            <v>430</v>
          </cell>
          <cell r="H81">
            <v>101903</v>
          </cell>
          <cell r="I81">
            <v>39.748999999999995</v>
          </cell>
          <cell r="J81">
            <v>0.19879999999999998</v>
          </cell>
          <cell r="K81">
            <v>0.39749999999999996</v>
          </cell>
        </row>
        <row r="82">
          <cell r="B82">
            <v>16.5</v>
          </cell>
          <cell r="C82">
            <v>44958</v>
          </cell>
          <cell r="D82">
            <v>58500</v>
          </cell>
          <cell r="E82">
            <v>1334</v>
          </cell>
          <cell r="F82">
            <v>4000</v>
          </cell>
          <cell r="G82">
            <v>430</v>
          </cell>
          <cell r="H82">
            <v>109222</v>
          </cell>
          <cell r="I82">
            <v>43.628</v>
          </cell>
          <cell r="J82">
            <v>0.21819999999999998</v>
          </cell>
          <cell r="K82">
            <v>0.43629999999999997</v>
          </cell>
        </row>
        <row r="83">
          <cell r="B83">
            <v>18</v>
          </cell>
          <cell r="C83">
            <v>48094</v>
          </cell>
          <cell r="D83">
            <v>58500</v>
          </cell>
          <cell r="E83">
            <v>1334</v>
          </cell>
          <cell r="F83">
            <v>4000</v>
          </cell>
          <cell r="G83">
            <v>430</v>
          </cell>
          <cell r="H83">
            <v>112358</v>
          </cell>
          <cell r="I83">
            <v>47.489999999999995</v>
          </cell>
          <cell r="J83">
            <v>0.23749999999999999</v>
          </cell>
          <cell r="K83">
            <v>0.47489999999999999</v>
          </cell>
        </row>
        <row r="84">
          <cell r="B84">
            <v>19.5</v>
          </cell>
          <cell r="C84">
            <v>55413</v>
          </cell>
          <cell r="D84">
            <v>58500</v>
          </cell>
          <cell r="E84">
            <v>1334</v>
          </cell>
          <cell r="F84">
            <v>4000</v>
          </cell>
          <cell r="G84">
            <v>430</v>
          </cell>
          <cell r="H84">
            <v>119677</v>
          </cell>
          <cell r="I84">
            <v>51.333999999999996</v>
          </cell>
          <cell r="J84">
            <v>0.25669999999999998</v>
          </cell>
          <cell r="K84">
            <v>0.51339999999999997</v>
          </cell>
        </row>
        <row r="85">
          <cell r="B85">
            <v>7.5</v>
          </cell>
          <cell r="C85">
            <v>23662</v>
          </cell>
          <cell r="D85">
            <v>61000</v>
          </cell>
          <cell r="E85">
            <v>1334</v>
          </cell>
          <cell r="F85">
            <v>4000</v>
          </cell>
          <cell r="G85">
            <v>430</v>
          </cell>
          <cell r="H85">
            <v>90426</v>
          </cell>
          <cell r="I85">
            <v>21.543000000000003</v>
          </cell>
          <cell r="J85">
            <v>0.10780000000000001</v>
          </cell>
          <cell r="K85">
            <v>0.2155</v>
          </cell>
        </row>
        <row r="86">
          <cell r="B86">
            <v>9</v>
          </cell>
          <cell r="C86">
            <v>27210</v>
          </cell>
          <cell r="D86">
            <v>61000</v>
          </cell>
          <cell r="E86">
            <v>1334</v>
          </cell>
          <cell r="F86">
            <v>4000</v>
          </cell>
          <cell r="G86">
            <v>430</v>
          </cell>
          <cell r="H86">
            <v>93974</v>
          </cell>
          <cell r="I86">
            <v>25.798999999999999</v>
          </cell>
          <cell r="J86">
            <v>0.12899999999999998</v>
          </cell>
          <cell r="K86">
            <v>0.25800000000000001</v>
          </cell>
        </row>
        <row r="87">
          <cell r="B87">
            <v>10.5</v>
          </cell>
          <cell r="C87">
            <v>35492</v>
          </cell>
          <cell r="D87">
            <v>61000</v>
          </cell>
          <cell r="E87">
            <v>1334</v>
          </cell>
          <cell r="F87">
            <v>4000</v>
          </cell>
          <cell r="G87">
            <v>430</v>
          </cell>
          <cell r="H87">
            <v>102256</v>
          </cell>
          <cell r="I87">
            <v>30.038</v>
          </cell>
          <cell r="J87">
            <v>0.1502</v>
          </cell>
          <cell r="K87">
            <v>0.3004</v>
          </cell>
        </row>
        <row r="88">
          <cell r="B88">
            <v>12</v>
          </cell>
          <cell r="C88">
            <v>39040</v>
          </cell>
          <cell r="D88">
            <v>61000</v>
          </cell>
          <cell r="E88">
            <v>1334</v>
          </cell>
          <cell r="F88">
            <v>4000</v>
          </cell>
          <cell r="G88">
            <v>430</v>
          </cell>
          <cell r="H88">
            <v>105804</v>
          </cell>
          <cell r="I88">
            <v>34.26</v>
          </cell>
          <cell r="J88">
            <v>0.17130000000000001</v>
          </cell>
          <cell r="K88">
            <v>0.34260000000000002</v>
          </cell>
        </row>
        <row r="89">
          <cell r="B89">
            <v>13.5</v>
          </cell>
          <cell r="C89">
            <v>39042</v>
          </cell>
          <cell r="D89">
            <v>61000</v>
          </cell>
          <cell r="E89">
            <v>1334</v>
          </cell>
          <cell r="F89">
            <v>4000</v>
          </cell>
          <cell r="G89">
            <v>430</v>
          </cell>
          <cell r="H89">
            <v>105806</v>
          </cell>
          <cell r="I89">
            <v>38.463999999999999</v>
          </cell>
          <cell r="J89">
            <v>0.19239999999999999</v>
          </cell>
          <cell r="K89">
            <v>0.38469999999999999</v>
          </cell>
        </row>
        <row r="90">
          <cell r="B90">
            <v>15</v>
          </cell>
          <cell r="C90">
            <v>42590</v>
          </cell>
          <cell r="D90">
            <v>61000</v>
          </cell>
          <cell r="E90">
            <v>1334</v>
          </cell>
          <cell r="F90">
            <v>4000</v>
          </cell>
          <cell r="G90">
            <v>430</v>
          </cell>
          <cell r="H90">
            <v>109354</v>
          </cell>
          <cell r="I90">
            <v>42.65</v>
          </cell>
          <cell r="J90">
            <v>0.21329999999999999</v>
          </cell>
          <cell r="K90">
            <v>0.42649999999999999</v>
          </cell>
        </row>
        <row r="91">
          <cell r="B91">
            <v>16.5</v>
          </cell>
          <cell r="C91">
            <v>50872</v>
          </cell>
          <cell r="D91">
            <v>61000</v>
          </cell>
          <cell r="E91">
            <v>1334</v>
          </cell>
          <cell r="F91">
            <v>4000</v>
          </cell>
          <cell r="G91">
            <v>430</v>
          </cell>
          <cell r="H91">
            <v>117636</v>
          </cell>
          <cell r="I91">
            <v>46.82</v>
          </cell>
          <cell r="J91">
            <v>0.2341</v>
          </cell>
          <cell r="K91">
            <v>0.46820000000000001</v>
          </cell>
        </row>
        <row r="92">
          <cell r="B92">
            <v>18</v>
          </cell>
          <cell r="C92">
            <v>54420</v>
          </cell>
          <cell r="D92">
            <v>61000</v>
          </cell>
          <cell r="E92">
            <v>1334</v>
          </cell>
          <cell r="F92">
            <v>4000</v>
          </cell>
          <cell r="G92">
            <v>430</v>
          </cell>
          <cell r="H92">
            <v>121184</v>
          </cell>
          <cell r="I92">
            <v>50.971999999999994</v>
          </cell>
          <cell r="J92">
            <v>0.25490000000000002</v>
          </cell>
          <cell r="K92">
            <v>0.50980000000000003</v>
          </cell>
        </row>
        <row r="93">
          <cell r="B93">
            <v>19.5</v>
          </cell>
          <cell r="C93">
            <v>62702</v>
          </cell>
          <cell r="D93">
            <v>61000</v>
          </cell>
          <cell r="E93">
            <v>1334</v>
          </cell>
          <cell r="F93">
            <v>4000</v>
          </cell>
          <cell r="G93">
            <v>430</v>
          </cell>
          <cell r="H93">
            <v>129466</v>
          </cell>
          <cell r="I93">
            <v>55.105999999999995</v>
          </cell>
          <cell r="J93">
            <v>0.27560000000000001</v>
          </cell>
          <cell r="K93">
            <v>0.55110000000000003</v>
          </cell>
        </row>
        <row r="94">
          <cell r="B94">
            <v>9</v>
          </cell>
          <cell r="C94">
            <v>29050</v>
          </cell>
          <cell r="D94">
            <v>61000</v>
          </cell>
          <cell r="E94">
            <v>1334</v>
          </cell>
          <cell r="F94">
            <v>4000</v>
          </cell>
          <cell r="G94">
            <v>430</v>
          </cell>
          <cell r="H94">
            <v>95814</v>
          </cell>
          <cell r="I94">
            <v>27.540000000000003</v>
          </cell>
          <cell r="J94">
            <v>0.13769999999999999</v>
          </cell>
          <cell r="K94">
            <v>0.27539999999999998</v>
          </cell>
        </row>
        <row r="95">
          <cell r="B95">
            <v>10.5</v>
          </cell>
          <cell r="C95">
            <v>37892</v>
          </cell>
          <cell r="D95">
            <v>61000</v>
          </cell>
          <cell r="E95">
            <v>1334</v>
          </cell>
          <cell r="F95">
            <v>4000</v>
          </cell>
          <cell r="G95">
            <v>430</v>
          </cell>
          <cell r="H95">
            <v>104656</v>
          </cell>
          <cell r="I95">
            <v>32.068999999999996</v>
          </cell>
          <cell r="J95">
            <v>0.16039999999999999</v>
          </cell>
          <cell r="K95">
            <v>0.32069999999999999</v>
          </cell>
        </row>
        <row r="96">
          <cell r="B96">
            <v>12</v>
          </cell>
          <cell r="C96">
            <v>41680</v>
          </cell>
          <cell r="D96">
            <v>61000</v>
          </cell>
          <cell r="E96">
            <v>1334</v>
          </cell>
          <cell r="F96">
            <v>4000</v>
          </cell>
          <cell r="G96">
            <v>430</v>
          </cell>
          <cell r="H96">
            <v>108444</v>
          </cell>
          <cell r="I96">
            <v>36.580999999999996</v>
          </cell>
          <cell r="J96">
            <v>0.183</v>
          </cell>
          <cell r="K96">
            <v>0.3659</v>
          </cell>
        </row>
        <row r="97">
          <cell r="B97">
            <v>13.5</v>
          </cell>
          <cell r="C97">
            <v>41682</v>
          </cell>
          <cell r="D97">
            <v>61000</v>
          </cell>
          <cell r="E97">
            <v>1334</v>
          </cell>
          <cell r="F97">
            <v>4000</v>
          </cell>
          <cell r="G97">
            <v>430</v>
          </cell>
          <cell r="H97">
            <v>108446</v>
          </cell>
          <cell r="I97">
            <v>41.074999999999996</v>
          </cell>
          <cell r="J97">
            <v>0.2054</v>
          </cell>
          <cell r="K97">
            <v>0.4108</v>
          </cell>
        </row>
        <row r="98">
          <cell r="B98">
            <v>15</v>
          </cell>
          <cell r="C98">
            <v>45470</v>
          </cell>
          <cell r="D98">
            <v>61000</v>
          </cell>
          <cell r="E98">
            <v>1334</v>
          </cell>
          <cell r="F98">
            <v>4000</v>
          </cell>
          <cell r="G98">
            <v>430</v>
          </cell>
          <cell r="H98">
            <v>112234</v>
          </cell>
          <cell r="I98">
            <v>45.552</v>
          </cell>
          <cell r="J98">
            <v>0.2278</v>
          </cell>
          <cell r="K98">
            <v>0.4556</v>
          </cell>
        </row>
        <row r="99">
          <cell r="B99">
            <v>16.5</v>
          </cell>
          <cell r="C99">
            <v>54312</v>
          </cell>
          <cell r="D99">
            <v>61000</v>
          </cell>
          <cell r="E99">
            <v>1334</v>
          </cell>
          <cell r="F99">
            <v>4000</v>
          </cell>
          <cell r="G99">
            <v>430</v>
          </cell>
          <cell r="H99">
            <v>121076</v>
          </cell>
          <cell r="I99">
            <v>50.010999999999996</v>
          </cell>
          <cell r="J99">
            <v>0.25009999999999999</v>
          </cell>
          <cell r="K99">
            <v>0.50019999999999998</v>
          </cell>
        </row>
        <row r="100">
          <cell r="B100">
            <v>18</v>
          </cell>
          <cell r="C100">
            <v>58100</v>
          </cell>
          <cell r="D100">
            <v>61000</v>
          </cell>
          <cell r="E100">
            <v>1334</v>
          </cell>
          <cell r="F100">
            <v>4000</v>
          </cell>
          <cell r="G100">
            <v>430</v>
          </cell>
          <cell r="H100">
            <v>124864</v>
          </cell>
          <cell r="I100">
            <v>54.452999999999996</v>
          </cell>
          <cell r="J100">
            <v>0.27229999999999999</v>
          </cell>
          <cell r="K100">
            <v>0.54459999999999997</v>
          </cell>
        </row>
        <row r="101">
          <cell r="B101">
            <v>19.5</v>
          </cell>
          <cell r="C101">
            <v>66942</v>
          </cell>
          <cell r="D101">
            <v>61000</v>
          </cell>
          <cell r="E101">
            <v>1334</v>
          </cell>
          <cell r="F101">
            <v>4000</v>
          </cell>
          <cell r="G101">
            <v>430</v>
          </cell>
          <cell r="H101">
            <v>133706</v>
          </cell>
          <cell r="I101">
            <v>58.878</v>
          </cell>
          <cell r="J101">
            <v>0.2944</v>
          </cell>
          <cell r="K101">
            <v>0.58879999999999999</v>
          </cell>
        </row>
        <row r="102">
          <cell r="B102">
            <v>21</v>
          </cell>
          <cell r="C102">
            <v>66944</v>
          </cell>
          <cell r="D102">
            <v>61000</v>
          </cell>
          <cell r="E102">
            <v>1334</v>
          </cell>
          <cell r="F102">
            <v>4000</v>
          </cell>
          <cell r="G102">
            <v>430</v>
          </cell>
          <cell r="H102">
            <v>133708</v>
          </cell>
          <cell r="I102">
            <v>63.284999999999997</v>
          </cell>
          <cell r="J102">
            <v>0.3165</v>
          </cell>
          <cell r="K102">
            <v>0.63290000000000002</v>
          </cell>
        </row>
        <row r="103">
          <cell r="B103">
            <v>9</v>
          </cell>
          <cell r="C103">
            <v>38930</v>
          </cell>
          <cell r="D103">
            <v>68400</v>
          </cell>
          <cell r="E103">
            <v>1334</v>
          </cell>
          <cell r="F103">
            <v>4000</v>
          </cell>
          <cell r="G103">
            <v>430</v>
          </cell>
          <cell r="H103">
            <v>113094</v>
          </cell>
          <cell r="I103">
            <v>29.281000000000002</v>
          </cell>
          <cell r="J103">
            <v>0.14649999999999999</v>
          </cell>
          <cell r="K103">
            <v>0.29289999999999999</v>
          </cell>
        </row>
        <row r="104">
          <cell r="B104">
            <v>10.5</v>
          </cell>
          <cell r="C104">
            <v>50778</v>
          </cell>
          <cell r="D104">
            <v>68400</v>
          </cell>
          <cell r="E104">
            <v>1334</v>
          </cell>
          <cell r="F104">
            <v>4000</v>
          </cell>
          <cell r="G104">
            <v>430</v>
          </cell>
          <cell r="H104">
            <v>124942</v>
          </cell>
          <cell r="I104">
            <v>34.099999999999994</v>
          </cell>
          <cell r="J104">
            <v>0.17050000000000001</v>
          </cell>
          <cell r="K104">
            <v>0.34100000000000003</v>
          </cell>
        </row>
        <row r="105">
          <cell r="B105">
            <v>12</v>
          </cell>
          <cell r="C105">
            <v>55856</v>
          </cell>
          <cell r="D105">
            <v>68400</v>
          </cell>
          <cell r="E105">
            <v>1334</v>
          </cell>
          <cell r="F105">
            <v>4000</v>
          </cell>
          <cell r="G105">
            <v>430</v>
          </cell>
          <cell r="H105">
            <v>130020</v>
          </cell>
          <cell r="I105">
            <v>38.902000000000001</v>
          </cell>
          <cell r="J105">
            <v>0.1946</v>
          </cell>
          <cell r="K105">
            <v>0.3891</v>
          </cell>
        </row>
        <row r="106">
          <cell r="B106">
            <v>13.5</v>
          </cell>
          <cell r="C106">
            <v>55856</v>
          </cell>
          <cell r="D106">
            <v>68400</v>
          </cell>
          <cell r="E106">
            <v>1334</v>
          </cell>
          <cell r="F106">
            <v>4000</v>
          </cell>
          <cell r="G106">
            <v>430</v>
          </cell>
          <cell r="H106">
            <v>130020</v>
          </cell>
          <cell r="I106">
            <v>43.686</v>
          </cell>
          <cell r="J106">
            <v>0.2185</v>
          </cell>
          <cell r="K106">
            <v>0.43690000000000001</v>
          </cell>
        </row>
        <row r="107">
          <cell r="B107">
            <v>15</v>
          </cell>
          <cell r="C107">
            <v>60934</v>
          </cell>
          <cell r="D107">
            <v>68400</v>
          </cell>
          <cell r="E107">
            <v>1334</v>
          </cell>
          <cell r="F107">
            <v>4000</v>
          </cell>
          <cell r="G107">
            <v>430</v>
          </cell>
          <cell r="H107">
            <v>135098</v>
          </cell>
          <cell r="I107">
            <v>48.452999999999996</v>
          </cell>
          <cell r="J107">
            <v>0.24229999999999999</v>
          </cell>
          <cell r="K107">
            <v>0.48459999999999998</v>
          </cell>
        </row>
        <row r="108">
          <cell r="B108">
            <v>16.5</v>
          </cell>
          <cell r="C108">
            <v>72782</v>
          </cell>
          <cell r="D108">
            <v>68400</v>
          </cell>
          <cell r="E108">
            <v>1334</v>
          </cell>
          <cell r="F108">
            <v>4000</v>
          </cell>
          <cell r="G108">
            <v>430</v>
          </cell>
          <cell r="H108">
            <v>146946</v>
          </cell>
          <cell r="I108">
            <v>53.202999999999996</v>
          </cell>
          <cell r="J108">
            <v>0.2661</v>
          </cell>
          <cell r="K108">
            <v>0.53210000000000002</v>
          </cell>
        </row>
        <row r="109">
          <cell r="B109">
            <v>18</v>
          </cell>
          <cell r="C109">
            <v>77860</v>
          </cell>
          <cell r="D109">
            <v>68400</v>
          </cell>
          <cell r="E109">
            <v>1334</v>
          </cell>
          <cell r="F109">
            <v>4000</v>
          </cell>
          <cell r="G109">
            <v>430</v>
          </cell>
          <cell r="H109">
            <v>152024</v>
          </cell>
          <cell r="I109">
            <v>57.934999999999995</v>
          </cell>
          <cell r="J109">
            <v>0.28970000000000001</v>
          </cell>
          <cell r="K109">
            <v>0.57940000000000003</v>
          </cell>
        </row>
        <row r="110">
          <cell r="B110">
            <v>19.5</v>
          </cell>
          <cell r="C110">
            <v>89708</v>
          </cell>
          <cell r="D110">
            <v>68400</v>
          </cell>
          <cell r="E110">
            <v>1334</v>
          </cell>
          <cell r="F110">
            <v>4000</v>
          </cell>
          <cell r="G110">
            <v>430</v>
          </cell>
          <cell r="H110">
            <v>163872</v>
          </cell>
          <cell r="I110">
            <v>62.65</v>
          </cell>
          <cell r="J110">
            <v>0.31329999999999997</v>
          </cell>
          <cell r="K110">
            <v>0.62649999999999995</v>
          </cell>
        </row>
        <row r="111">
          <cell r="B111">
            <v>21</v>
          </cell>
          <cell r="C111">
            <v>89708</v>
          </cell>
          <cell r="D111">
            <v>68400</v>
          </cell>
          <cell r="E111">
            <v>1334</v>
          </cell>
          <cell r="F111">
            <v>4000</v>
          </cell>
          <cell r="G111">
            <v>430</v>
          </cell>
          <cell r="H111">
            <v>163872</v>
          </cell>
          <cell r="I111">
            <v>67.347000000000008</v>
          </cell>
          <cell r="J111">
            <v>0.33679999999999999</v>
          </cell>
          <cell r="K111">
            <v>0.67349999999999999</v>
          </cell>
        </row>
        <row r="112">
          <cell r="B112">
            <v>9</v>
          </cell>
          <cell r="C112">
            <v>28566</v>
          </cell>
          <cell r="D112">
            <v>84000</v>
          </cell>
          <cell r="E112">
            <v>2001</v>
          </cell>
          <cell r="F112">
            <v>6000</v>
          </cell>
          <cell r="G112">
            <v>430</v>
          </cell>
          <cell r="H112">
            <v>120997</v>
          </cell>
          <cell r="I112">
            <v>31.022000000000002</v>
          </cell>
          <cell r="J112">
            <v>0.15519999999999998</v>
          </cell>
          <cell r="K112">
            <v>0.31029999999999996</v>
          </cell>
        </row>
        <row r="113">
          <cell r="B113">
            <v>10.5</v>
          </cell>
          <cell r="C113">
            <v>37260</v>
          </cell>
          <cell r="D113">
            <v>84000</v>
          </cell>
          <cell r="E113">
            <v>2001</v>
          </cell>
          <cell r="F113">
            <v>6000</v>
          </cell>
          <cell r="G113">
            <v>430</v>
          </cell>
          <cell r="H113">
            <v>129691</v>
          </cell>
          <cell r="I113">
            <v>36.131</v>
          </cell>
          <cell r="J113">
            <v>0.1807</v>
          </cell>
          <cell r="K113">
            <v>0.3614</v>
          </cell>
        </row>
        <row r="114">
          <cell r="B114">
            <v>12</v>
          </cell>
          <cell r="C114">
            <v>40986</v>
          </cell>
          <cell r="D114">
            <v>84000</v>
          </cell>
          <cell r="E114">
            <v>2001</v>
          </cell>
          <cell r="F114">
            <v>6000</v>
          </cell>
          <cell r="G114">
            <v>430</v>
          </cell>
          <cell r="H114">
            <v>133417</v>
          </cell>
          <cell r="I114">
            <v>41.222999999999999</v>
          </cell>
          <cell r="J114">
            <v>0.20619999999999999</v>
          </cell>
          <cell r="K114">
            <v>0.4123</v>
          </cell>
        </row>
        <row r="115">
          <cell r="B115">
            <v>13.5</v>
          </cell>
          <cell r="C115">
            <v>40986</v>
          </cell>
          <cell r="D115">
            <v>84000</v>
          </cell>
          <cell r="E115">
            <v>2001</v>
          </cell>
          <cell r="F115">
            <v>6000</v>
          </cell>
          <cell r="G115">
            <v>430</v>
          </cell>
          <cell r="H115">
            <v>133417</v>
          </cell>
          <cell r="I115">
            <v>46.297999999999995</v>
          </cell>
          <cell r="J115">
            <v>0.23149999999999998</v>
          </cell>
          <cell r="K115">
            <v>0.46299999999999997</v>
          </cell>
        </row>
        <row r="116">
          <cell r="B116">
            <v>15</v>
          </cell>
          <cell r="C116">
            <v>44712</v>
          </cell>
          <cell r="D116">
            <v>84000</v>
          </cell>
          <cell r="E116">
            <v>2001</v>
          </cell>
          <cell r="F116">
            <v>6000</v>
          </cell>
          <cell r="G116">
            <v>430</v>
          </cell>
          <cell r="H116">
            <v>137143</v>
          </cell>
          <cell r="I116">
            <v>51.354999999999997</v>
          </cell>
          <cell r="J116">
            <v>0.25679999999999997</v>
          </cell>
          <cell r="K116">
            <v>0.51359999999999995</v>
          </cell>
        </row>
        <row r="117">
          <cell r="B117">
            <v>16.5</v>
          </cell>
          <cell r="C117">
            <v>53406</v>
          </cell>
          <cell r="D117">
            <v>84000</v>
          </cell>
          <cell r="E117">
            <v>2001</v>
          </cell>
          <cell r="F117">
            <v>6000</v>
          </cell>
          <cell r="G117">
            <v>430</v>
          </cell>
          <cell r="H117">
            <v>145837</v>
          </cell>
          <cell r="I117">
            <v>56.393999999999998</v>
          </cell>
          <cell r="J117">
            <v>0.28199999999999997</v>
          </cell>
          <cell r="K117">
            <v>0.56399999999999995</v>
          </cell>
        </row>
        <row r="118">
          <cell r="B118">
            <v>18</v>
          </cell>
          <cell r="C118">
            <v>57132</v>
          </cell>
          <cell r="D118">
            <v>84000</v>
          </cell>
          <cell r="E118">
            <v>2001</v>
          </cell>
          <cell r="F118">
            <v>6000</v>
          </cell>
          <cell r="G118">
            <v>430</v>
          </cell>
          <cell r="H118">
            <v>149563</v>
          </cell>
          <cell r="I118">
            <v>61.415999999999997</v>
          </cell>
          <cell r="J118">
            <v>0.30709999999999998</v>
          </cell>
          <cell r="K118">
            <v>0.61419999999999997</v>
          </cell>
        </row>
        <row r="119">
          <cell r="B119">
            <v>19.5</v>
          </cell>
          <cell r="C119">
            <v>65826</v>
          </cell>
          <cell r="D119">
            <v>84000</v>
          </cell>
          <cell r="E119">
            <v>2001</v>
          </cell>
          <cell r="F119">
            <v>6000</v>
          </cell>
          <cell r="G119">
            <v>430</v>
          </cell>
          <cell r="H119">
            <v>158257</v>
          </cell>
          <cell r="I119">
            <v>66.421000000000006</v>
          </cell>
          <cell r="J119">
            <v>0.3322</v>
          </cell>
          <cell r="K119">
            <v>0.6643</v>
          </cell>
        </row>
        <row r="120">
          <cell r="B120">
            <v>21</v>
          </cell>
          <cell r="C120">
            <v>65826</v>
          </cell>
          <cell r="D120">
            <v>84000</v>
          </cell>
          <cell r="E120">
            <v>2001</v>
          </cell>
          <cell r="F120">
            <v>6000</v>
          </cell>
          <cell r="G120">
            <v>430</v>
          </cell>
          <cell r="H120">
            <v>158257</v>
          </cell>
          <cell r="I120">
            <v>71.409000000000006</v>
          </cell>
          <cell r="J120">
            <v>0.35709999999999997</v>
          </cell>
          <cell r="K120">
            <v>0.71409999999999996</v>
          </cell>
        </row>
        <row r="121">
          <cell r="B121">
            <v>10.5</v>
          </cell>
          <cell r="C121">
            <v>41386</v>
          </cell>
          <cell r="D121">
            <v>86500</v>
          </cell>
          <cell r="E121">
            <v>2001</v>
          </cell>
          <cell r="F121">
            <v>6000</v>
          </cell>
          <cell r="G121">
            <v>430</v>
          </cell>
          <cell r="H121">
            <v>136317</v>
          </cell>
          <cell r="I121">
            <v>38.161999999999999</v>
          </cell>
          <cell r="J121">
            <v>0.19089999999999999</v>
          </cell>
          <cell r="K121">
            <v>0.38169999999999998</v>
          </cell>
        </row>
        <row r="122">
          <cell r="B122">
            <v>12</v>
          </cell>
          <cell r="C122">
            <v>45524</v>
          </cell>
          <cell r="D122">
            <v>86500</v>
          </cell>
          <cell r="E122">
            <v>2001</v>
          </cell>
          <cell r="F122">
            <v>6000</v>
          </cell>
          <cell r="G122">
            <v>430</v>
          </cell>
          <cell r="H122">
            <v>140455</v>
          </cell>
          <cell r="I122">
            <v>43.543999999999997</v>
          </cell>
          <cell r="J122">
            <v>0.21779999999999999</v>
          </cell>
          <cell r="K122">
            <v>0.4355</v>
          </cell>
        </row>
        <row r="123">
          <cell r="B123">
            <v>13.5</v>
          </cell>
          <cell r="C123">
            <v>45525</v>
          </cell>
          <cell r="D123">
            <v>86500</v>
          </cell>
          <cell r="E123">
            <v>2001</v>
          </cell>
          <cell r="F123">
            <v>6000</v>
          </cell>
          <cell r="G123">
            <v>430</v>
          </cell>
          <cell r="H123">
            <v>140456</v>
          </cell>
          <cell r="I123">
            <v>48.908999999999999</v>
          </cell>
          <cell r="J123">
            <v>0.24459999999999998</v>
          </cell>
          <cell r="K123">
            <v>0.48909999999999998</v>
          </cell>
        </row>
        <row r="124">
          <cell r="B124">
            <v>15</v>
          </cell>
          <cell r="C124">
            <v>49663</v>
          </cell>
          <cell r="D124">
            <v>86500</v>
          </cell>
          <cell r="E124">
            <v>2001</v>
          </cell>
          <cell r="F124">
            <v>6000</v>
          </cell>
          <cell r="G124">
            <v>430</v>
          </cell>
          <cell r="H124">
            <v>144594</v>
          </cell>
          <cell r="I124">
            <v>54.256</v>
          </cell>
          <cell r="J124">
            <v>0.27129999999999999</v>
          </cell>
          <cell r="K124">
            <v>0.54259999999999997</v>
          </cell>
        </row>
        <row r="125">
          <cell r="B125">
            <v>16.5</v>
          </cell>
          <cell r="C125">
            <v>59320</v>
          </cell>
          <cell r="D125">
            <v>86500</v>
          </cell>
          <cell r="E125">
            <v>2001</v>
          </cell>
          <cell r="F125">
            <v>6000</v>
          </cell>
          <cell r="G125">
            <v>430</v>
          </cell>
          <cell r="H125">
            <v>154251</v>
          </cell>
          <cell r="I125">
            <v>59.585999999999999</v>
          </cell>
          <cell r="J125">
            <v>0.29799999999999999</v>
          </cell>
          <cell r="K125">
            <v>0.59589999999999999</v>
          </cell>
        </row>
        <row r="126">
          <cell r="B126">
            <v>18</v>
          </cell>
          <cell r="C126">
            <v>63458</v>
          </cell>
          <cell r="D126">
            <v>86500</v>
          </cell>
          <cell r="E126">
            <v>2001</v>
          </cell>
          <cell r="F126">
            <v>6000</v>
          </cell>
          <cell r="G126">
            <v>430</v>
          </cell>
          <cell r="H126">
            <v>158389</v>
          </cell>
          <cell r="I126">
            <v>64.89800000000001</v>
          </cell>
          <cell r="J126">
            <v>0.32450000000000001</v>
          </cell>
          <cell r="K126">
            <v>0.64900000000000002</v>
          </cell>
        </row>
        <row r="127">
          <cell r="B127">
            <v>19.5</v>
          </cell>
          <cell r="C127">
            <v>73115</v>
          </cell>
          <cell r="D127">
            <v>86500</v>
          </cell>
          <cell r="E127">
            <v>2001</v>
          </cell>
          <cell r="F127">
            <v>6000</v>
          </cell>
          <cell r="G127">
            <v>430</v>
          </cell>
          <cell r="H127">
            <v>168046</v>
          </cell>
          <cell r="I127">
            <v>70.192999999999998</v>
          </cell>
          <cell r="J127">
            <v>0.35099999999999998</v>
          </cell>
          <cell r="K127">
            <v>0.70199999999999996</v>
          </cell>
        </row>
        <row r="128">
          <cell r="B128">
            <v>21</v>
          </cell>
          <cell r="C128">
            <v>73116</v>
          </cell>
          <cell r="D128">
            <v>86500</v>
          </cell>
          <cell r="E128">
            <v>2001</v>
          </cell>
          <cell r="F128">
            <v>6000</v>
          </cell>
          <cell r="G128">
            <v>430</v>
          </cell>
          <cell r="H128">
            <v>168047</v>
          </cell>
          <cell r="I128">
            <v>75.471000000000004</v>
          </cell>
          <cell r="J128">
            <v>0.37740000000000001</v>
          </cell>
          <cell r="K128">
            <v>0.75480000000000003</v>
          </cell>
        </row>
        <row r="129">
          <cell r="B129">
            <v>22.5</v>
          </cell>
          <cell r="C129">
            <v>77254</v>
          </cell>
          <cell r="D129">
            <v>86500</v>
          </cell>
          <cell r="E129">
            <v>2001</v>
          </cell>
          <cell r="F129">
            <v>6000</v>
          </cell>
          <cell r="G129">
            <v>430</v>
          </cell>
          <cell r="H129">
            <v>172185</v>
          </cell>
          <cell r="I129">
            <v>80.731000000000009</v>
          </cell>
          <cell r="J129">
            <v>0.4037</v>
          </cell>
          <cell r="K129">
            <v>0.80740000000000001</v>
          </cell>
        </row>
        <row r="130">
          <cell r="B130">
            <v>10.5</v>
          </cell>
          <cell r="C130">
            <v>45512</v>
          </cell>
          <cell r="D130">
            <v>89000</v>
          </cell>
          <cell r="E130">
            <v>2001</v>
          </cell>
          <cell r="F130">
            <v>6000</v>
          </cell>
          <cell r="G130">
            <v>430</v>
          </cell>
          <cell r="H130">
            <v>142943</v>
          </cell>
          <cell r="I130">
            <v>40.192999999999998</v>
          </cell>
          <cell r="J130">
            <v>0.20099999999999998</v>
          </cell>
          <cell r="K130">
            <v>0.40199999999999997</v>
          </cell>
        </row>
        <row r="131">
          <cell r="B131">
            <v>12</v>
          </cell>
          <cell r="C131">
            <v>50062</v>
          </cell>
          <cell r="D131">
            <v>89000</v>
          </cell>
          <cell r="E131">
            <v>2001</v>
          </cell>
          <cell r="F131">
            <v>6000</v>
          </cell>
          <cell r="G131">
            <v>430</v>
          </cell>
          <cell r="H131">
            <v>147493</v>
          </cell>
          <cell r="I131">
            <v>45.864999999999995</v>
          </cell>
          <cell r="J131">
            <v>0.22939999999999999</v>
          </cell>
          <cell r="K131">
            <v>0.4587</v>
          </cell>
        </row>
        <row r="132">
          <cell r="B132">
            <v>13.5</v>
          </cell>
          <cell r="C132">
            <v>50064</v>
          </cell>
          <cell r="D132">
            <v>89000</v>
          </cell>
          <cell r="E132">
            <v>2001</v>
          </cell>
          <cell r="F132">
            <v>6000</v>
          </cell>
          <cell r="G132">
            <v>430</v>
          </cell>
          <cell r="H132">
            <v>147495</v>
          </cell>
          <cell r="I132">
            <v>51.519999999999996</v>
          </cell>
          <cell r="J132">
            <v>0.2576</v>
          </cell>
          <cell r="K132">
            <v>0.51519999999999999</v>
          </cell>
        </row>
        <row r="133">
          <cell r="B133">
            <v>15</v>
          </cell>
          <cell r="C133">
            <v>54614</v>
          </cell>
          <cell r="D133">
            <v>89000</v>
          </cell>
          <cell r="E133">
            <v>2001</v>
          </cell>
          <cell r="F133">
            <v>6000</v>
          </cell>
          <cell r="G133">
            <v>430</v>
          </cell>
          <cell r="H133">
            <v>152045</v>
          </cell>
          <cell r="I133">
            <v>57.156999999999996</v>
          </cell>
          <cell r="J133">
            <v>0.2858</v>
          </cell>
          <cell r="K133">
            <v>0.5716</v>
          </cell>
        </row>
        <row r="134">
          <cell r="B134">
            <v>16.5</v>
          </cell>
          <cell r="C134">
            <v>65234</v>
          </cell>
          <cell r="D134">
            <v>89000</v>
          </cell>
          <cell r="E134">
            <v>2001</v>
          </cell>
          <cell r="F134">
            <v>6000</v>
          </cell>
          <cell r="G134">
            <v>430</v>
          </cell>
          <cell r="H134">
            <v>162665</v>
          </cell>
          <cell r="I134">
            <v>62.777000000000001</v>
          </cell>
          <cell r="J134">
            <v>0.31390000000000001</v>
          </cell>
          <cell r="K134">
            <v>0.62780000000000002</v>
          </cell>
        </row>
        <row r="135">
          <cell r="B135">
            <v>18</v>
          </cell>
          <cell r="C135">
            <v>69784</v>
          </cell>
          <cell r="D135">
            <v>89000</v>
          </cell>
          <cell r="E135">
            <v>2001</v>
          </cell>
          <cell r="F135">
            <v>6000</v>
          </cell>
          <cell r="G135">
            <v>430</v>
          </cell>
          <cell r="H135">
            <v>167215</v>
          </cell>
          <cell r="I135">
            <v>68.38000000000001</v>
          </cell>
          <cell r="J135">
            <v>0.34189999999999998</v>
          </cell>
          <cell r="K135">
            <v>0.68379999999999996</v>
          </cell>
        </row>
        <row r="136">
          <cell r="B136">
            <v>19.5</v>
          </cell>
          <cell r="C136">
            <v>80404</v>
          </cell>
          <cell r="D136">
            <v>89000</v>
          </cell>
          <cell r="E136">
            <v>2001</v>
          </cell>
          <cell r="F136">
            <v>6000</v>
          </cell>
          <cell r="G136">
            <v>430</v>
          </cell>
          <cell r="H136">
            <v>177835</v>
          </cell>
          <cell r="I136">
            <v>73.965000000000003</v>
          </cell>
          <cell r="J136">
            <v>0.36990000000000001</v>
          </cell>
          <cell r="K136">
            <v>0.73970000000000002</v>
          </cell>
        </row>
        <row r="137">
          <cell r="B137">
            <v>21</v>
          </cell>
          <cell r="C137">
            <v>80406</v>
          </cell>
          <cell r="D137">
            <v>89000</v>
          </cell>
          <cell r="E137">
            <v>2001</v>
          </cell>
          <cell r="F137">
            <v>6000</v>
          </cell>
          <cell r="G137">
            <v>430</v>
          </cell>
          <cell r="H137">
            <v>177837</v>
          </cell>
          <cell r="I137">
            <v>79.533000000000001</v>
          </cell>
          <cell r="J137">
            <v>0.3977</v>
          </cell>
          <cell r="K137">
            <v>0.7954</v>
          </cell>
        </row>
        <row r="138">
          <cell r="B138">
            <v>22.5</v>
          </cell>
          <cell r="C138">
            <v>84956</v>
          </cell>
          <cell r="D138">
            <v>89000</v>
          </cell>
          <cell r="E138">
            <v>2001</v>
          </cell>
          <cell r="F138">
            <v>6000</v>
          </cell>
          <cell r="G138">
            <v>430</v>
          </cell>
          <cell r="H138">
            <v>182387</v>
          </cell>
          <cell r="I138">
            <v>85.082999999999998</v>
          </cell>
          <cell r="J138">
            <v>0.42549999999999999</v>
          </cell>
          <cell r="K138">
            <v>0.85089999999999999</v>
          </cell>
        </row>
        <row r="139">
          <cell r="B139">
            <v>10.5</v>
          </cell>
          <cell r="C139">
            <v>47912</v>
          </cell>
          <cell r="D139">
            <v>89000</v>
          </cell>
          <cell r="E139">
            <v>2001</v>
          </cell>
          <cell r="F139">
            <v>6000</v>
          </cell>
          <cell r="G139">
            <v>430</v>
          </cell>
          <cell r="H139">
            <v>145343</v>
          </cell>
          <cell r="I139">
            <v>42.223999999999997</v>
          </cell>
          <cell r="J139">
            <v>0.2112</v>
          </cell>
          <cell r="K139">
            <v>0.42230000000000001</v>
          </cell>
        </row>
        <row r="140">
          <cell r="B140">
            <v>12</v>
          </cell>
          <cell r="C140">
            <v>52702</v>
          </cell>
          <cell r="D140">
            <v>89000</v>
          </cell>
          <cell r="E140">
            <v>2001</v>
          </cell>
          <cell r="F140">
            <v>6000</v>
          </cell>
          <cell r="G140">
            <v>430</v>
          </cell>
          <cell r="H140">
            <v>150133</v>
          </cell>
          <cell r="I140">
            <v>48.186</v>
          </cell>
          <cell r="J140">
            <v>0.24099999999999999</v>
          </cell>
          <cell r="K140">
            <v>0.4819</v>
          </cell>
        </row>
        <row r="141">
          <cell r="B141">
            <v>13.5</v>
          </cell>
          <cell r="C141">
            <v>52704</v>
          </cell>
          <cell r="D141">
            <v>89000</v>
          </cell>
          <cell r="E141">
            <v>2001</v>
          </cell>
          <cell r="F141">
            <v>6000</v>
          </cell>
          <cell r="G141">
            <v>430</v>
          </cell>
          <cell r="H141">
            <v>150135</v>
          </cell>
          <cell r="I141">
            <v>54.131</v>
          </cell>
          <cell r="J141">
            <v>0.2707</v>
          </cell>
          <cell r="K141">
            <v>0.54139999999999999</v>
          </cell>
        </row>
        <row r="142">
          <cell r="B142">
            <v>15</v>
          </cell>
          <cell r="C142">
            <v>57494</v>
          </cell>
          <cell r="D142">
            <v>89000</v>
          </cell>
          <cell r="E142">
            <v>2001</v>
          </cell>
          <cell r="F142">
            <v>6000</v>
          </cell>
          <cell r="G142">
            <v>430</v>
          </cell>
          <cell r="H142">
            <v>154925</v>
          </cell>
          <cell r="I142">
            <v>60.058999999999997</v>
          </cell>
          <cell r="J142">
            <v>0.30030000000000001</v>
          </cell>
          <cell r="K142">
            <v>0.60060000000000002</v>
          </cell>
        </row>
        <row r="143">
          <cell r="B143">
            <v>16.5</v>
          </cell>
          <cell r="C143">
            <v>68674</v>
          </cell>
          <cell r="D143">
            <v>89000</v>
          </cell>
          <cell r="E143">
            <v>2001</v>
          </cell>
          <cell r="F143">
            <v>6000</v>
          </cell>
          <cell r="G143">
            <v>430</v>
          </cell>
          <cell r="H143">
            <v>166105</v>
          </cell>
          <cell r="I143">
            <v>65.969000000000008</v>
          </cell>
          <cell r="J143">
            <v>0.32989999999999997</v>
          </cell>
          <cell r="K143">
            <v>0.65969999999999995</v>
          </cell>
        </row>
        <row r="144">
          <cell r="B144">
            <v>18</v>
          </cell>
          <cell r="C144">
            <v>73464</v>
          </cell>
          <cell r="D144">
            <v>89000</v>
          </cell>
          <cell r="E144">
            <v>2001</v>
          </cell>
          <cell r="F144">
            <v>6000</v>
          </cell>
          <cell r="G144">
            <v>430</v>
          </cell>
          <cell r="H144">
            <v>170895</v>
          </cell>
          <cell r="I144">
            <v>71.861000000000004</v>
          </cell>
          <cell r="J144">
            <v>0.3594</v>
          </cell>
          <cell r="K144">
            <v>0.71870000000000001</v>
          </cell>
        </row>
        <row r="145">
          <cell r="B145">
            <v>19.5</v>
          </cell>
          <cell r="C145">
            <v>84644</v>
          </cell>
          <cell r="D145">
            <v>89000</v>
          </cell>
          <cell r="E145">
            <v>2001</v>
          </cell>
          <cell r="F145">
            <v>6000</v>
          </cell>
          <cell r="G145">
            <v>430</v>
          </cell>
          <cell r="H145">
            <v>182075</v>
          </cell>
          <cell r="I145">
            <v>77.737000000000009</v>
          </cell>
          <cell r="J145">
            <v>0.38869999999999999</v>
          </cell>
          <cell r="K145">
            <v>0.77739999999999998</v>
          </cell>
        </row>
        <row r="146">
          <cell r="B146">
            <v>21</v>
          </cell>
          <cell r="C146">
            <v>84646</v>
          </cell>
          <cell r="D146">
            <v>89000</v>
          </cell>
          <cell r="E146">
            <v>2001</v>
          </cell>
          <cell r="F146">
            <v>6000</v>
          </cell>
          <cell r="G146">
            <v>430</v>
          </cell>
          <cell r="H146">
            <v>182077</v>
          </cell>
          <cell r="I146">
            <v>83.594000000000008</v>
          </cell>
          <cell r="J146">
            <v>0.41799999999999998</v>
          </cell>
          <cell r="K146">
            <v>0.83599999999999997</v>
          </cell>
        </row>
        <row r="147">
          <cell r="B147">
            <v>22.5</v>
          </cell>
          <cell r="C147">
            <v>89436</v>
          </cell>
          <cell r="D147">
            <v>89000</v>
          </cell>
          <cell r="E147">
            <v>2001</v>
          </cell>
          <cell r="F147">
            <v>6000</v>
          </cell>
          <cell r="G147">
            <v>430</v>
          </cell>
          <cell r="H147">
            <v>186867</v>
          </cell>
          <cell r="I147">
            <v>89.435000000000002</v>
          </cell>
          <cell r="J147">
            <v>0.44719999999999999</v>
          </cell>
          <cell r="K147">
            <v>0.89439999999999997</v>
          </cell>
        </row>
        <row r="148">
          <cell r="B148">
            <v>12</v>
          </cell>
          <cell r="C148">
            <v>55342</v>
          </cell>
          <cell r="D148">
            <v>89000</v>
          </cell>
          <cell r="E148">
            <v>2001</v>
          </cell>
          <cell r="F148">
            <v>6000</v>
          </cell>
          <cell r="G148">
            <v>430</v>
          </cell>
          <cell r="H148">
            <v>152773</v>
          </cell>
          <cell r="I148">
            <v>50.506999999999998</v>
          </cell>
          <cell r="J148">
            <v>0.25259999999999999</v>
          </cell>
          <cell r="K148">
            <v>0.50509999999999999</v>
          </cell>
        </row>
        <row r="149">
          <cell r="B149">
            <v>13.5</v>
          </cell>
          <cell r="C149">
            <v>55344</v>
          </cell>
          <cell r="D149">
            <v>89000</v>
          </cell>
          <cell r="E149">
            <v>2001</v>
          </cell>
          <cell r="F149">
            <v>6000</v>
          </cell>
          <cell r="G149">
            <v>430</v>
          </cell>
          <cell r="H149">
            <v>152775</v>
          </cell>
          <cell r="I149">
            <v>56.741999999999997</v>
          </cell>
          <cell r="J149">
            <v>0.2838</v>
          </cell>
          <cell r="K149">
            <v>0.5675</v>
          </cell>
        </row>
        <row r="150">
          <cell r="B150">
            <v>15</v>
          </cell>
          <cell r="C150">
            <v>60374</v>
          </cell>
          <cell r="D150">
            <v>89000</v>
          </cell>
          <cell r="E150">
            <v>2001</v>
          </cell>
          <cell r="F150">
            <v>6000</v>
          </cell>
          <cell r="G150">
            <v>430</v>
          </cell>
          <cell r="H150">
            <v>157805</v>
          </cell>
          <cell r="I150">
            <v>62.96</v>
          </cell>
          <cell r="J150">
            <v>0.31480000000000002</v>
          </cell>
          <cell r="K150">
            <v>0.62960000000000005</v>
          </cell>
        </row>
        <row r="151">
          <cell r="B151">
            <v>16.5</v>
          </cell>
          <cell r="C151">
            <v>72114</v>
          </cell>
          <cell r="D151">
            <v>89000</v>
          </cell>
          <cell r="E151">
            <v>2001</v>
          </cell>
          <cell r="F151">
            <v>6000</v>
          </cell>
          <cell r="G151">
            <v>430</v>
          </cell>
          <cell r="H151">
            <v>169545</v>
          </cell>
          <cell r="I151">
            <v>69.160000000000011</v>
          </cell>
          <cell r="J151">
            <v>0.3458</v>
          </cell>
          <cell r="K151">
            <v>0.69159999999999999</v>
          </cell>
        </row>
        <row r="152">
          <cell r="B152">
            <v>18</v>
          </cell>
          <cell r="C152">
            <v>77144</v>
          </cell>
          <cell r="D152">
            <v>89000</v>
          </cell>
          <cell r="E152">
            <v>2001</v>
          </cell>
          <cell r="F152">
            <v>6000</v>
          </cell>
          <cell r="G152">
            <v>430</v>
          </cell>
          <cell r="H152">
            <v>174575</v>
          </cell>
          <cell r="I152">
            <v>75.343000000000004</v>
          </cell>
          <cell r="J152">
            <v>0.37679999999999997</v>
          </cell>
          <cell r="K152">
            <v>0.75349999999999995</v>
          </cell>
        </row>
        <row r="153">
          <cell r="B153">
            <v>19.5</v>
          </cell>
          <cell r="C153">
            <v>88884</v>
          </cell>
          <cell r="D153">
            <v>89000</v>
          </cell>
          <cell r="E153">
            <v>2001</v>
          </cell>
          <cell r="F153">
            <v>6000</v>
          </cell>
          <cell r="G153">
            <v>430</v>
          </cell>
          <cell r="H153">
            <v>186315</v>
          </cell>
          <cell r="I153">
            <v>81.50800000000001</v>
          </cell>
          <cell r="J153">
            <v>0.40759999999999996</v>
          </cell>
          <cell r="K153">
            <v>0.81509999999999994</v>
          </cell>
        </row>
        <row r="154">
          <cell r="B154">
            <v>21</v>
          </cell>
          <cell r="C154">
            <v>88886</v>
          </cell>
          <cell r="D154">
            <v>89000</v>
          </cell>
          <cell r="E154">
            <v>2001</v>
          </cell>
          <cell r="F154">
            <v>6000</v>
          </cell>
          <cell r="G154">
            <v>430</v>
          </cell>
          <cell r="H154">
            <v>186317</v>
          </cell>
          <cell r="I154">
            <v>87.656000000000006</v>
          </cell>
          <cell r="J154">
            <v>0.43829999999999997</v>
          </cell>
          <cell r="K154">
            <v>0.87659999999999993</v>
          </cell>
        </row>
        <row r="155">
          <cell r="B155">
            <v>22.5</v>
          </cell>
          <cell r="C155">
            <v>93916</v>
          </cell>
          <cell r="D155">
            <v>89000</v>
          </cell>
          <cell r="E155">
            <v>2001</v>
          </cell>
          <cell r="F155">
            <v>6000</v>
          </cell>
          <cell r="G155">
            <v>430</v>
          </cell>
          <cell r="H155">
            <v>191347</v>
          </cell>
          <cell r="I155">
            <v>93.787000000000006</v>
          </cell>
          <cell r="J155">
            <v>0.46899999999999997</v>
          </cell>
          <cell r="K155">
            <v>0.93789999999999996</v>
          </cell>
        </row>
        <row r="156">
          <cell r="B156">
            <v>24</v>
          </cell>
          <cell r="C156">
            <v>98946</v>
          </cell>
          <cell r="D156">
            <v>89000</v>
          </cell>
          <cell r="E156">
            <v>2001</v>
          </cell>
          <cell r="F156">
            <v>6000</v>
          </cell>
          <cell r="G156">
            <v>430</v>
          </cell>
          <cell r="H156">
            <v>196377</v>
          </cell>
          <cell r="I156">
            <v>99.9</v>
          </cell>
          <cell r="J156">
            <v>0.4995</v>
          </cell>
          <cell r="K156">
            <v>0.999</v>
          </cell>
        </row>
        <row r="157">
          <cell r="B157">
            <v>12</v>
          </cell>
          <cell r="C157">
            <v>62520</v>
          </cell>
          <cell r="D157">
            <v>91500</v>
          </cell>
          <cell r="E157">
            <v>2001</v>
          </cell>
          <cell r="F157">
            <v>6000</v>
          </cell>
          <cell r="G157">
            <v>430</v>
          </cell>
          <cell r="H157">
            <v>162451</v>
          </cell>
          <cell r="I157">
            <v>52.827999999999996</v>
          </cell>
          <cell r="J157">
            <v>0.26419999999999999</v>
          </cell>
          <cell r="K157">
            <v>0.52829999999999999</v>
          </cell>
        </row>
        <row r="158">
          <cell r="B158">
            <v>13.5</v>
          </cell>
          <cell r="C158">
            <v>62523</v>
          </cell>
          <cell r="D158">
            <v>91500</v>
          </cell>
          <cell r="E158">
            <v>2001</v>
          </cell>
          <cell r="F158">
            <v>6000</v>
          </cell>
          <cell r="G158">
            <v>430</v>
          </cell>
          <cell r="H158">
            <v>162454</v>
          </cell>
          <cell r="I158">
            <v>59.353999999999999</v>
          </cell>
          <cell r="J158">
            <v>0.29680000000000001</v>
          </cell>
          <cell r="K158">
            <v>0.59360000000000002</v>
          </cell>
        </row>
        <row r="159">
          <cell r="B159">
            <v>15</v>
          </cell>
          <cell r="C159">
            <v>68205</v>
          </cell>
          <cell r="D159">
            <v>91500</v>
          </cell>
          <cell r="E159">
            <v>2001</v>
          </cell>
          <cell r="F159">
            <v>6000</v>
          </cell>
          <cell r="G159">
            <v>430</v>
          </cell>
          <cell r="H159">
            <v>168136</v>
          </cell>
          <cell r="I159">
            <v>65.861000000000004</v>
          </cell>
          <cell r="J159">
            <v>0.32939999999999997</v>
          </cell>
          <cell r="K159">
            <v>0.65869999999999995</v>
          </cell>
        </row>
        <row r="160">
          <cell r="B160">
            <v>16.5</v>
          </cell>
          <cell r="C160">
            <v>81468</v>
          </cell>
          <cell r="D160">
            <v>91500</v>
          </cell>
          <cell r="E160">
            <v>2001</v>
          </cell>
          <cell r="F160">
            <v>6000</v>
          </cell>
          <cell r="G160">
            <v>430</v>
          </cell>
          <cell r="H160">
            <v>181399</v>
          </cell>
          <cell r="I160">
            <v>72.352000000000004</v>
          </cell>
          <cell r="J160">
            <v>0.36180000000000001</v>
          </cell>
          <cell r="K160">
            <v>0.72360000000000002</v>
          </cell>
        </row>
        <row r="161">
          <cell r="B161">
            <v>18</v>
          </cell>
          <cell r="C161">
            <v>87150</v>
          </cell>
          <cell r="D161">
            <v>91500</v>
          </cell>
          <cell r="E161">
            <v>2001</v>
          </cell>
          <cell r="F161">
            <v>6000</v>
          </cell>
          <cell r="G161">
            <v>430</v>
          </cell>
          <cell r="H161">
            <v>187081</v>
          </cell>
          <cell r="I161">
            <v>78.825000000000003</v>
          </cell>
          <cell r="J161">
            <v>0.39419999999999999</v>
          </cell>
          <cell r="K161">
            <v>0.7883</v>
          </cell>
        </row>
        <row r="162">
          <cell r="B162">
            <v>19.5</v>
          </cell>
          <cell r="C162">
            <v>100413</v>
          </cell>
          <cell r="D162">
            <v>91500</v>
          </cell>
          <cell r="E162">
            <v>2001</v>
          </cell>
          <cell r="F162">
            <v>6000</v>
          </cell>
          <cell r="G162">
            <v>430</v>
          </cell>
          <cell r="H162">
            <v>200344</v>
          </cell>
          <cell r="I162">
            <v>85.28</v>
          </cell>
          <cell r="J162">
            <v>0.4264</v>
          </cell>
          <cell r="K162">
            <v>0.8528</v>
          </cell>
        </row>
        <row r="163">
          <cell r="B163">
            <v>21</v>
          </cell>
          <cell r="C163">
            <v>100416</v>
          </cell>
          <cell r="D163">
            <v>91500</v>
          </cell>
          <cell r="E163">
            <v>2001</v>
          </cell>
          <cell r="F163">
            <v>6000</v>
          </cell>
          <cell r="G163">
            <v>430</v>
          </cell>
          <cell r="H163">
            <v>200347</v>
          </cell>
          <cell r="I163">
            <v>91.718000000000004</v>
          </cell>
          <cell r="J163">
            <v>0.45860000000000001</v>
          </cell>
          <cell r="K163">
            <v>0.91720000000000002</v>
          </cell>
        </row>
        <row r="164">
          <cell r="B164">
            <v>22.5</v>
          </cell>
          <cell r="C164">
            <v>106098</v>
          </cell>
          <cell r="D164">
            <v>91500</v>
          </cell>
          <cell r="E164">
            <v>2001</v>
          </cell>
          <cell r="F164">
            <v>6000</v>
          </cell>
          <cell r="G164">
            <v>430</v>
          </cell>
          <cell r="H164">
            <v>206029</v>
          </cell>
          <cell r="I164">
            <v>98.13900000000001</v>
          </cell>
          <cell r="J164">
            <v>0.49069999999999997</v>
          </cell>
          <cell r="K164">
            <v>0.98139999999999994</v>
          </cell>
        </row>
        <row r="165">
          <cell r="B165">
            <v>24</v>
          </cell>
          <cell r="C165">
            <v>111780</v>
          </cell>
          <cell r="D165">
            <v>91500</v>
          </cell>
          <cell r="E165">
            <v>2001</v>
          </cell>
          <cell r="F165">
            <v>6000</v>
          </cell>
          <cell r="G165">
            <v>430</v>
          </cell>
          <cell r="H165">
            <v>211711</v>
          </cell>
          <cell r="I165">
            <v>104.542</v>
          </cell>
          <cell r="J165">
            <v>0.52280000000000004</v>
          </cell>
          <cell r="K165">
            <v>1.0455000000000001</v>
          </cell>
        </row>
        <row r="166">
          <cell r="B166">
            <v>12</v>
          </cell>
          <cell r="C166">
            <v>69608</v>
          </cell>
          <cell r="D166">
            <v>95200</v>
          </cell>
          <cell r="E166">
            <v>2001</v>
          </cell>
          <cell r="F166">
            <v>6000</v>
          </cell>
          <cell r="G166">
            <v>430</v>
          </cell>
          <cell r="H166">
            <v>173239</v>
          </cell>
          <cell r="I166">
            <v>55.15</v>
          </cell>
          <cell r="J166">
            <v>0.27579999999999999</v>
          </cell>
          <cell r="K166">
            <v>0.55149999999999999</v>
          </cell>
        </row>
        <row r="167">
          <cell r="B167">
            <v>13.5</v>
          </cell>
          <cell r="C167">
            <v>69610</v>
          </cell>
          <cell r="D167">
            <v>95200</v>
          </cell>
          <cell r="E167">
            <v>2001</v>
          </cell>
          <cell r="F167">
            <v>6000</v>
          </cell>
          <cell r="G167">
            <v>430</v>
          </cell>
          <cell r="H167">
            <v>173241</v>
          </cell>
          <cell r="I167">
            <v>61.964999999999996</v>
          </cell>
          <cell r="J167">
            <v>0.30990000000000001</v>
          </cell>
          <cell r="K167">
            <v>0.61970000000000003</v>
          </cell>
        </row>
        <row r="168">
          <cell r="B168">
            <v>15</v>
          </cell>
          <cell r="C168">
            <v>75937</v>
          </cell>
          <cell r="D168">
            <v>95200</v>
          </cell>
          <cell r="E168">
            <v>2001</v>
          </cell>
          <cell r="F168">
            <v>6000</v>
          </cell>
          <cell r="G168">
            <v>430</v>
          </cell>
          <cell r="H168">
            <v>179568</v>
          </cell>
          <cell r="I168">
            <v>68.763000000000005</v>
          </cell>
          <cell r="J168">
            <v>0.34389999999999998</v>
          </cell>
          <cell r="K168">
            <v>0.68769999999999998</v>
          </cell>
        </row>
        <row r="169">
          <cell r="B169">
            <v>16.5</v>
          </cell>
          <cell r="C169">
            <v>90703</v>
          </cell>
          <cell r="D169">
            <v>95200</v>
          </cell>
          <cell r="E169">
            <v>2001</v>
          </cell>
          <cell r="F169">
            <v>6000</v>
          </cell>
          <cell r="G169">
            <v>430</v>
          </cell>
          <cell r="H169">
            <v>194334</v>
          </cell>
          <cell r="I169">
            <v>75.543000000000006</v>
          </cell>
          <cell r="J169">
            <v>0.37779999999999997</v>
          </cell>
          <cell r="K169">
            <v>0.75549999999999995</v>
          </cell>
        </row>
        <row r="170">
          <cell r="B170">
            <v>18</v>
          </cell>
          <cell r="C170">
            <v>97030</v>
          </cell>
          <cell r="D170">
            <v>95200</v>
          </cell>
          <cell r="E170">
            <v>2001</v>
          </cell>
          <cell r="F170">
            <v>6000</v>
          </cell>
          <cell r="G170">
            <v>430</v>
          </cell>
          <cell r="H170">
            <v>200661</v>
          </cell>
          <cell r="I170">
            <v>82.306000000000012</v>
          </cell>
          <cell r="J170">
            <v>0.41159999999999997</v>
          </cell>
          <cell r="K170">
            <v>0.82309999999999994</v>
          </cell>
        </row>
        <row r="171">
          <cell r="B171">
            <v>19.5</v>
          </cell>
          <cell r="C171">
            <v>111796</v>
          </cell>
          <cell r="D171">
            <v>95200</v>
          </cell>
          <cell r="E171">
            <v>2001</v>
          </cell>
          <cell r="F171">
            <v>6000</v>
          </cell>
          <cell r="G171">
            <v>430</v>
          </cell>
          <cell r="H171">
            <v>215427</v>
          </cell>
          <cell r="I171">
            <v>89.052000000000007</v>
          </cell>
          <cell r="J171">
            <v>0.44529999999999997</v>
          </cell>
          <cell r="K171">
            <v>0.89059999999999995</v>
          </cell>
        </row>
        <row r="172">
          <cell r="B172">
            <v>21</v>
          </cell>
          <cell r="C172">
            <v>111798</v>
          </cell>
          <cell r="D172">
            <v>95200</v>
          </cell>
          <cell r="E172">
            <v>2001</v>
          </cell>
          <cell r="F172">
            <v>6000</v>
          </cell>
          <cell r="G172">
            <v>430</v>
          </cell>
          <cell r="H172">
            <v>215429</v>
          </cell>
          <cell r="I172">
            <v>95.78</v>
          </cell>
          <cell r="J172">
            <v>0.47889999999999999</v>
          </cell>
          <cell r="K172">
            <v>0.95779999999999998</v>
          </cell>
        </row>
        <row r="173">
          <cell r="B173">
            <v>22.5</v>
          </cell>
          <cell r="C173">
            <v>118125</v>
          </cell>
          <cell r="D173">
            <v>95200</v>
          </cell>
          <cell r="E173">
            <v>2001</v>
          </cell>
          <cell r="F173">
            <v>6000</v>
          </cell>
          <cell r="G173">
            <v>430</v>
          </cell>
          <cell r="H173">
            <v>221756</v>
          </cell>
          <cell r="I173">
            <v>102.491</v>
          </cell>
          <cell r="J173">
            <v>0.51249999999999996</v>
          </cell>
          <cell r="K173">
            <v>1.0249999999999999</v>
          </cell>
        </row>
        <row r="174">
          <cell r="B174">
            <v>24</v>
          </cell>
          <cell r="C174">
            <v>124452</v>
          </cell>
          <cell r="D174">
            <v>95200</v>
          </cell>
          <cell r="E174">
            <v>2001</v>
          </cell>
          <cell r="F174">
            <v>6000</v>
          </cell>
          <cell r="G174">
            <v>430</v>
          </cell>
          <cell r="H174">
            <v>228083</v>
          </cell>
          <cell r="I174">
            <v>109.18400000000001</v>
          </cell>
          <cell r="J174">
            <v>0.54600000000000004</v>
          </cell>
          <cell r="K174">
            <v>1.0919000000000001</v>
          </cell>
        </row>
        <row r="175">
          <cell r="B175">
            <v>13.5</v>
          </cell>
          <cell r="C175">
            <v>76697</v>
          </cell>
          <cell r="D175">
            <v>98900</v>
          </cell>
          <cell r="E175">
            <v>2001</v>
          </cell>
          <cell r="F175">
            <v>6000</v>
          </cell>
          <cell r="G175">
            <v>430</v>
          </cell>
          <cell r="H175">
            <v>184028</v>
          </cell>
          <cell r="I175">
            <v>64.576000000000008</v>
          </cell>
          <cell r="J175">
            <v>0.32289999999999996</v>
          </cell>
          <cell r="K175">
            <v>0.64580000000000004</v>
          </cell>
        </row>
        <row r="176">
          <cell r="B176">
            <v>15</v>
          </cell>
          <cell r="C176">
            <v>83669</v>
          </cell>
          <cell r="D176">
            <v>98900</v>
          </cell>
          <cell r="E176">
            <v>2001</v>
          </cell>
          <cell r="F176">
            <v>6000</v>
          </cell>
          <cell r="G176">
            <v>430</v>
          </cell>
          <cell r="H176">
            <v>191000</v>
          </cell>
          <cell r="I176">
            <v>71.664000000000001</v>
          </cell>
          <cell r="J176">
            <v>0.3584</v>
          </cell>
          <cell r="K176">
            <v>0.7167</v>
          </cell>
        </row>
        <row r="177">
          <cell r="B177">
            <v>16.5</v>
          </cell>
          <cell r="C177">
            <v>99938</v>
          </cell>
          <cell r="D177">
            <v>98900</v>
          </cell>
          <cell r="E177">
            <v>2001</v>
          </cell>
          <cell r="F177">
            <v>6000</v>
          </cell>
          <cell r="G177">
            <v>430</v>
          </cell>
          <cell r="H177">
            <v>207269</v>
          </cell>
          <cell r="I177">
            <v>78.734999999999999</v>
          </cell>
          <cell r="J177">
            <v>0.39369999999999999</v>
          </cell>
          <cell r="K177">
            <v>0.78739999999999999</v>
          </cell>
        </row>
        <row r="178">
          <cell r="B178">
            <v>18</v>
          </cell>
          <cell r="C178">
            <v>106910</v>
          </cell>
          <cell r="D178">
            <v>98900</v>
          </cell>
          <cell r="E178">
            <v>2001</v>
          </cell>
          <cell r="F178">
            <v>6000</v>
          </cell>
          <cell r="G178">
            <v>430</v>
          </cell>
          <cell r="H178">
            <v>214241</v>
          </cell>
          <cell r="I178">
            <v>85.788000000000011</v>
          </cell>
          <cell r="J178">
            <v>0.42899999999999999</v>
          </cell>
          <cell r="K178">
            <v>0.8579</v>
          </cell>
        </row>
        <row r="179">
          <cell r="B179">
            <v>19.5</v>
          </cell>
          <cell r="C179">
            <v>123179</v>
          </cell>
          <cell r="D179">
            <v>98900</v>
          </cell>
          <cell r="E179">
            <v>2001</v>
          </cell>
          <cell r="F179">
            <v>6000</v>
          </cell>
          <cell r="G179">
            <v>430</v>
          </cell>
          <cell r="H179">
            <v>230510</v>
          </cell>
          <cell r="I179">
            <v>92.823999999999998</v>
          </cell>
          <cell r="J179">
            <v>0.4642</v>
          </cell>
          <cell r="K179">
            <v>0.92830000000000001</v>
          </cell>
        </row>
        <row r="180">
          <cell r="B180">
            <v>21</v>
          </cell>
          <cell r="C180">
            <v>123180</v>
          </cell>
          <cell r="D180">
            <v>98900</v>
          </cell>
          <cell r="E180">
            <v>2001</v>
          </cell>
          <cell r="F180">
            <v>6000</v>
          </cell>
          <cell r="G180">
            <v>430</v>
          </cell>
          <cell r="H180">
            <v>230511</v>
          </cell>
          <cell r="I180">
            <v>99.841999999999999</v>
          </cell>
          <cell r="J180">
            <v>0.49929999999999997</v>
          </cell>
          <cell r="K180">
            <v>0.99849999999999994</v>
          </cell>
        </row>
        <row r="181">
          <cell r="B181">
            <v>22.5</v>
          </cell>
          <cell r="C181">
            <v>130152</v>
          </cell>
          <cell r="D181">
            <v>98900</v>
          </cell>
          <cell r="E181">
            <v>2001</v>
          </cell>
          <cell r="F181">
            <v>6000</v>
          </cell>
          <cell r="G181">
            <v>430</v>
          </cell>
          <cell r="H181">
            <v>237483</v>
          </cell>
          <cell r="I181">
            <v>106.843</v>
          </cell>
          <cell r="J181">
            <v>0.5343</v>
          </cell>
          <cell r="K181">
            <v>1.0685</v>
          </cell>
        </row>
        <row r="182">
          <cell r="B182">
            <v>24</v>
          </cell>
          <cell r="C182">
            <v>137124</v>
          </cell>
          <cell r="D182">
            <v>98900</v>
          </cell>
          <cell r="E182">
            <v>2001</v>
          </cell>
          <cell r="F182">
            <v>6000</v>
          </cell>
          <cell r="G182">
            <v>430</v>
          </cell>
          <cell r="H182">
            <v>244455</v>
          </cell>
          <cell r="I182">
            <v>113.827</v>
          </cell>
          <cell r="J182">
            <v>0.56920000000000004</v>
          </cell>
          <cell r="K182">
            <v>1.1383000000000001</v>
          </cell>
        </row>
        <row r="183">
          <cell r="B183">
            <v>25.5</v>
          </cell>
          <cell r="C183">
            <v>153393</v>
          </cell>
          <cell r="D183">
            <v>98900</v>
          </cell>
          <cell r="E183">
            <v>2001</v>
          </cell>
          <cell r="F183">
            <v>6000</v>
          </cell>
          <cell r="G183">
            <v>430</v>
          </cell>
          <cell r="H183">
            <v>260724</v>
          </cell>
          <cell r="I183">
            <v>120.79300000000001</v>
          </cell>
          <cell r="J183">
            <v>0.60399999999999998</v>
          </cell>
          <cell r="K183">
            <v>1.208</v>
          </cell>
        </row>
        <row r="184">
          <cell r="B184">
            <v>13.5</v>
          </cell>
          <cell r="C184">
            <v>83784</v>
          </cell>
          <cell r="D184">
            <v>102600</v>
          </cell>
          <cell r="E184">
            <v>2001</v>
          </cell>
          <cell r="F184">
            <v>6000</v>
          </cell>
          <cell r="G184">
            <v>430</v>
          </cell>
          <cell r="H184">
            <v>194815</v>
          </cell>
          <cell r="I184">
            <v>67.187000000000012</v>
          </cell>
          <cell r="J184">
            <v>0.33599999999999997</v>
          </cell>
          <cell r="K184">
            <v>0.67189999999999994</v>
          </cell>
        </row>
        <row r="185">
          <cell r="B185">
            <v>15</v>
          </cell>
          <cell r="C185">
            <v>91401</v>
          </cell>
          <cell r="D185">
            <v>102600</v>
          </cell>
          <cell r="E185">
            <v>2001</v>
          </cell>
          <cell r="F185">
            <v>6000</v>
          </cell>
          <cell r="G185">
            <v>430</v>
          </cell>
          <cell r="H185">
            <v>202432</v>
          </cell>
          <cell r="I185">
            <v>74.564999999999998</v>
          </cell>
          <cell r="J185">
            <v>0.37290000000000001</v>
          </cell>
          <cell r="K185">
            <v>0.74570000000000003</v>
          </cell>
        </row>
        <row r="186">
          <cell r="B186">
            <v>16.5</v>
          </cell>
          <cell r="C186">
            <v>109173</v>
          </cell>
          <cell r="D186">
            <v>102600</v>
          </cell>
          <cell r="E186">
            <v>2001</v>
          </cell>
          <cell r="F186">
            <v>6000</v>
          </cell>
          <cell r="G186">
            <v>430</v>
          </cell>
          <cell r="H186">
            <v>220204</v>
          </cell>
          <cell r="I186">
            <v>81.926000000000002</v>
          </cell>
          <cell r="J186">
            <v>0.40970000000000001</v>
          </cell>
          <cell r="K186">
            <v>0.81930000000000003</v>
          </cell>
        </row>
        <row r="187">
          <cell r="B187">
            <v>18</v>
          </cell>
          <cell r="C187">
            <v>116790</v>
          </cell>
          <cell r="D187">
            <v>102600</v>
          </cell>
          <cell r="E187">
            <v>2001</v>
          </cell>
          <cell r="F187">
            <v>6000</v>
          </cell>
          <cell r="G187">
            <v>430</v>
          </cell>
          <cell r="H187">
            <v>227821</v>
          </cell>
          <cell r="I187">
            <v>89.27000000000001</v>
          </cell>
          <cell r="J187">
            <v>0.44639999999999996</v>
          </cell>
          <cell r="K187">
            <v>0.89270000000000005</v>
          </cell>
        </row>
        <row r="188">
          <cell r="B188">
            <v>19.5</v>
          </cell>
          <cell r="C188">
            <v>134562</v>
          </cell>
          <cell r="D188">
            <v>102600</v>
          </cell>
          <cell r="E188">
            <v>2001</v>
          </cell>
          <cell r="F188">
            <v>6000</v>
          </cell>
          <cell r="G188">
            <v>430</v>
          </cell>
          <cell r="H188">
            <v>245593</v>
          </cell>
          <cell r="I188">
            <v>96.594999999999999</v>
          </cell>
          <cell r="J188">
            <v>0.48299999999999998</v>
          </cell>
          <cell r="K188">
            <v>0.96599999999999997</v>
          </cell>
        </row>
        <row r="189">
          <cell r="B189">
            <v>21</v>
          </cell>
          <cell r="C189">
            <v>134562</v>
          </cell>
          <cell r="D189">
            <v>102600</v>
          </cell>
          <cell r="E189">
            <v>2001</v>
          </cell>
          <cell r="F189">
            <v>6000</v>
          </cell>
          <cell r="G189">
            <v>430</v>
          </cell>
          <cell r="H189">
            <v>245593</v>
          </cell>
          <cell r="I189">
            <v>103.90400000000001</v>
          </cell>
          <cell r="J189">
            <v>0.51959999999999995</v>
          </cell>
          <cell r="K189">
            <v>1.0390999999999999</v>
          </cell>
        </row>
        <row r="190">
          <cell r="B190">
            <v>22.5</v>
          </cell>
          <cell r="C190">
            <v>142179</v>
          </cell>
          <cell r="D190">
            <v>102600</v>
          </cell>
          <cell r="E190">
            <v>2001</v>
          </cell>
          <cell r="F190">
            <v>6000</v>
          </cell>
          <cell r="G190">
            <v>430</v>
          </cell>
          <cell r="H190">
            <v>253210</v>
          </cell>
          <cell r="I190">
            <v>111.19500000000001</v>
          </cell>
          <cell r="J190">
            <v>0.55599999999999994</v>
          </cell>
          <cell r="K190">
            <v>1.1120000000000001</v>
          </cell>
        </row>
        <row r="191">
          <cell r="B191">
            <v>24</v>
          </cell>
          <cell r="C191">
            <v>149796</v>
          </cell>
          <cell r="D191">
            <v>102600</v>
          </cell>
          <cell r="E191">
            <v>2001</v>
          </cell>
          <cell r="F191">
            <v>6000</v>
          </cell>
          <cell r="G191">
            <v>430</v>
          </cell>
          <cell r="H191">
            <v>260827</v>
          </cell>
          <cell r="I191">
            <v>118.46900000000001</v>
          </cell>
          <cell r="J191">
            <v>0.59240000000000004</v>
          </cell>
          <cell r="K191">
            <v>1.1847000000000001</v>
          </cell>
        </row>
        <row r="192">
          <cell r="B192">
            <v>25.5</v>
          </cell>
          <cell r="C192">
            <v>167568</v>
          </cell>
          <cell r="D192">
            <v>102600</v>
          </cell>
          <cell r="E192">
            <v>2001</v>
          </cell>
          <cell r="F192">
            <v>6000</v>
          </cell>
          <cell r="G192">
            <v>430</v>
          </cell>
          <cell r="H192">
            <v>278599</v>
          </cell>
          <cell r="I192">
            <v>125.72500000000001</v>
          </cell>
          <cell r="J192">
            <v>0.62870000000000004</v>
          </cell>
          <cell r="K192">
            <v>1.2573000000000001</v>
          </cell>
        </row>
        <row r="193">
          <cell r="B193">
            <v>13.5</v>
          </cell>
          <cell r="C193">
            <v>97446</v>
          </cell>
          <cell r="D193">
            <v>130600</v>
          </cell>
          <cell r="E193">
            <v>2668</v>
          </cell>
          <cell r="F193">
            <v>8000</v>
          </cell>
          <cell r="G193">
            <v>430</v>
          </cell>
          <cell r="H193">
            <v>239144</v>
          </cell>
          <cell r="I193">
            <v>69.799000000000007</v>
          </cell>
          <cell r="J193">
            <v>0.34899999999999998</v>
          </cell>
          <cell r="K193">
            <v>0.69799999999999995</v>
          </cell>
        </row>
        <row r="194">
          <cell r="B194">
            <v>15</v>
          </cell>
          <cell r="C194">
            <v>106305</v>
          </cell>
          <cell r="D194">
            <v>130600</v>
          </cell>
          <cell r="E194">
            <v>2668</v>
          </cell>
          <cell r="F194">
            <v>8000</v>
          </cell>
          <cell r="G194">
            <v>430</v>
          </cell>
          <cell r="H194">
            <v>248003</v>
          </cell>
          <cell r="I194">
            <v>77.466999999999999</v>
          </cell>
          <cell r="J194">
            <v>0.38739999999999997</v>
          </cell>
          <cell r="K194">
            <v>0.77469999999999994</v>
          </cell>
        </row>
        <row r="195">
          <cell r="B195">
            <v>16.5</v>
          </cell>
          <cell r="C195">
            <v>126975</v>
          </cell>
          <cell r="D195">
            <v>130600</v>
          </cell>
          <cell r="E195">
            <v>2668</v>
          </cell>
          <cell r="F195">
            <v>8000</v>
          </cell>
          <cell r="G195">
            <v>430</v>
          </cell>
          <cell r="H195">
            <v>268673</v>
          </cell>
          <cell r="I195">
            <v>85.118000000000009</v>
          </cell>
          <cell r="J195">
            <v>0.42559999999999998</v>
          </cell>
          <cell r="K195">
            <v>0.85119999999999996</v>
          </cell>
        </row>
        <row r="196">
          <cell r="B196">
            <v>18</v>
          </cell>
          <cell r="C196">
            <v>135834</v>
          </cell>
          <cell r="D196">
            <v>130600</v>
          </cell>
          <cell r="E196">
            <v>2668</v>
          </cell>
          <cell r="F196">
            <v>8000</v>
          </cell>
          <cell r="G196">
            <v>430</v>
          </cell>
          <cell r="H196">
            <v>277532</v>
          </cell>
          <cell r="I196">
            <v>92.751000000000005</v>
          </cell>
          <cell r="J196">
            <v>0.46379999999999999</v>
          </cell>
          <cell r="K196">
            <v>0.92759999999999998</v>
          </cell>
        </row>
        <row r="197">
          <cell r="B197">
            <v>19.5</v>
          </cell>
          <cell r="C197">
            <v>156504</v>
          </cell>
          <cell r="D197">
            <v>130600</v>
          </cell>
          <cell r="E197">
            <v>2668</v>
          </cell>
          <cell r="F197">
            <v>8000</v>
          </cell>
          <cell r="G197">
            <v>430</v>
          </cell>
          <cell r="H197">
            <v>298202</v>
          </cell>
          <cell r="I197">
            <v>100.367</v>
          </cell>
          <cell r="J197">
            <v>0.50190000000000001</v>
          </cell>
          <cell r="K197">
            <v>1.0037</v>
          </cell>
        </row>
        <row r="198">
          <cell r="B198">
            <v>21</v>
          </cell>
          <cell r="C198">
            <v>156504</v>
          </cell>
          <cell r="D198">
            <v>130600</v>
          </cell>
          <cell r="E198">
            <v>2668</v>
          </cell>
          <cell r="F198">
            <v>8000</v>
          </cell>
          <cell r="G198">
            <v>430</v>
          </cell>
          <cell r="H198">
            <v>298202</v>
          </cell>
          <cell r="I198">
            <v>107.96600000000001</v>
          </cell>
          <cell r="J198">
            <v>0.53989999999999994</v>
          </cell>
          <cell r="K198">
            <v>1.0796999999999999</v>
          </cell>
        </row>
        <row r="199">
          <cell r="B199">
            <v>22.5</v>
          </cell>
          <cell r="C199">
            <v>165363</v>
          </cell>
          <cell r="D199">
            <v>130600</v>
          </cell>
          <cell r="E199">
            <v>2668</v>
          </cell>
          <cell r="F199">
            <v>8000</v>
          </cell>
          <cell r="G199">
            <v>430</v>
          </cell>
          <cell r="H199">
            <v>307061</v>
          </cell>
          <cell r="I199">
            <v>115.54700000000001</v>
          </cell>
          <cell r="J199">
            <v>0.57779999999999998</v>
          </cell>
          <cell r="K199">
            <v>1.1555</v>
          </cell>
        </row>
        <row r="200">
          <cell r="B200">
            <v>24</v>
          </cell>
          <cell r="C200">
            <v>174222</v>
          </cell>
          <cell r="D200">
            <v>130600</v>
          </cell>
          <cell r="E200">
            <v>2668</v>
          </cell>
          <cell r="F200">
            <v>8000</v>
          </cell>
          <cell r="G200">
            <v>430</v>
          </cell>
          <cell r="H200">
            <v>315920</v>
          </cell>
          <cell r="I200">
            <v>123.111</v>
          </cell>
          <cell r="J200">
            <v>0.61560000000000004</v>
          </cell>
          <cell r="K200">
            <v>1.2312000000000001</v>
          </cell>
        </row>
        <row r="201">
          <cell r="B201">
            <v>25.5</v>
          </cell>
          <cell r="C201">
            <v>194892</v>
          </cell>
          <cell r="D201">
            <v>130600</v>
          </cell>
          <cell r="E201">
            <v>2668</v>
          </cell>
          <cell r="F201">
            <v>8000</v>
          </cell>
          <cell r="G201">
            <v>430</v>
          </cell>
          <cell r="H201">
            <v>336590</v>
          </cell>
          <cell r="I201">
            <v>130.65700000000001</v>
          </cell>
          <cell r="J201">
            <v>0.65329999999999999</v>
          </cell>
          <cell r="K201">
            <v>1.3066</v>
          </cell>
        </row>
        <row r="202">
          <cell r="B202">
            <v>15</v>
          </cell>
          <cell r="C202">
            <v>77349</v>
          </cell>
          <cell r="D202">
            <v>119500</v>
          </cell>
          <cell r="E202">
            <v>2668</v>
          </cell>
          <cell r="F202">
            <v>8000</v>
          </cell>
          <cell r="G202">
            <v>430</v>
          </cell>
          <cell r="H202">
            <v>207947</v>
          </cell>
          <cell r="I202">
            <v>80.368000000000009</v>
          </cell>
          <cell r="J202">
            <v>0.40189999999999998</v>
          </cell>
          <cell r="K202">
            <v>0.80369999999999997</v>
          </cell>
        </row>
        <row r="203">
          <cell r="B203">
            <v>16.5</v>
          </cell>
          <cell r="C203">
            <v>92390</v>
          </cell>
          <cell r="D203">
            <v>119500</v>
          </cell>
          <cell r="E203">
            <v>2668</v>
          </cell>
          <cell r="F203">
            <v>8000</v>
          </cell>
          <cell r="G203">
            <v>430</v>
          </cell>
          <cell r="H203">
            <v>222988</v>
          </cell>
          <cell r="I203">
            <v>88.309000000000012</v>
          </cell>
          <cell r="J203">
            <v>0.44159999999999999</v>
          </cell>
          <cell r="K203">
            <v>0.8831</v>
          </cell>
        </row>
        <row r="204">
          <cell r="B204">
            <v>18</v>
          </cell>
          <cell r="C204">
            <v>98834</v>
          </cell>
          <cell r="D204">
            <v>119500</v>
          </cell>
          <cell r="E204">
            <v>2668</v>
          </cell>
          <cell r="F204">
            <v>8000</v>
          </cell>
          <cell r="G204">
            <v>430</v>
          </cell>
          <cell r="H204">
            <v>229432</v>
          </cell>
          <cell r="I204">
            <v>96.233000000000004</v>
          </cell>
          <cell r="J204">
            <v>0.48120000000000002</v>
          </cell>
          <cell r="K204">
            <v>0.96240000000000003</v>
          </cell>
        </row>
        <row r="205">
          <cell r="B205">
            <v>19.5</v>
          </cell>
          <cell r="C205">
            <v>113875</v>
          </cell>
          <cell r="D205">
            <v>119500</v>
          </cell>
          <cell r="E205">
            <v>2668</v>
          </cell>
          <cell r="F205">
            <v>8000</v>
          </cell>
          <cell r="G205">
            <v>430</v>
          </cell>
          <cell r="H205">
            <v>244473</v>
          </cell>
          <cell r="I205">
            <v>104.13900000000001</v>
          </cell>
          <cell r="J205">
            <v>0.52069999999999994</v>
          </cell>
          <cell r="K205">
            <v>1.0413999999999999</v>
          </cell>
        </row>
        <row r="206">
          <cell r="B206">
            <v>21</v>
          </cell>
          <cell r="C206">
            <v>113878</v>
          </cell>
          <cell r="D206">
            <v>119500</v>
          </cell>
          <cell r="E206">
            <v>2668</v>
          </cell>
          <cell r="F206">
            <v>8000</v>
          </cell>
          <cell r="G206">
            <v>430</v>
          </cell>
          <cell r="H206">
            <v>244476</v>
          </cell>
          <cell r="I206">
            <v>112.02800000000001</v>
          </cell>
          <cell r="J206">
            <v>0.56020000000000003</v>
          </cell>
          <cell r="K206">
            <v>1.1203000000000001</v>
          </cell>
        </row>
        <row r="207">
          <cell r="B207">
            <v>22.5</v>
          </cell>
          <cell r="C207">
            <v>120322</v>
          </cell>
          <cell r="D207">
            <v>119500</v>
          </cell>
          <cell r="E207">
            <v>2668</v>
          </cell>
          <cell r="F207">
            <v>8000</v>
          </cell>
          <cell r="G207">
            <v>430</v>
          </cell>
          <cell r="H207">
            <v>250920</v>
          </cell>
          <cell r="I207">
            <v>119.899</v>
          </cell>
          <cell r="J207">
            <v>0.59950000000000003</v>
          </cell>
          <cell r="K207">
            <v>1.1990000000000001</v>
          </cell>
        </row>
        <row r="208">
          <cell r="B208">
            <v>24</v>
          </cell>
          <cell r="C208">
            <v>126766</v>
          </cell>
          <cell r="D208">
            <v>119500</v>
          </cell>
          <cell r="E208">
            <v>2668</v>
          </cell>
          <cell r="F208">
            <v>8000</v>
          </cell>
          <cell r="G208">
            <v>430</v>
          </cell>
          <cell r="H208">
            <v>257364</v>
          </cell>
          <cell r="I208">
            <v>127.753</v>
          </cell>
          <cell r="J208">
            <v>0.63880000000000003</v>
          </cell>
          <cell r="K208">
            <v>1.2776000000000001</v>
          </cell>
        </row>
        <row r="209">
          <cell r="B209">
            <v>25.5</v>
          </cell>
          <cell r="C209">
            <v>141807</v>
          </cell>
          <cell r="D209">
            <v>119500</v>
          </cell>
          <cell r="E209">
            <v>2668</v>
          </cell>
          <cell r="F209">
            <v>8000</v>
          </cell>
          <cell r="G209">
            <v>430</v>
          </cell>
          <cell r="H209">
            <v>272405</v>
          </cell>
          <cell r="I209">
            <v>135.59</v>
          </cell>
          <cell r="J209">
            <v>0.67799999999999994</v>
          </cell>
          <cell r="K209">
            <v>1.3559000000000001</v>
          </cell>
        </row>
        <row r="210">
          <cell r="B210">
            <v>27</v>
          </cell>
          <cell r="C210">
            <v>141810</v>
          </cell>
          <cell r="D210">
            <v>119500</v>
          </cell>
          <cell r="E210">
            <v>2668</v>
          </cell>
          <cell r="F210">
            <v>8000</v>
          </cell>
          <cell r="G210">
            <v>430</v>
          </cell>
          <cell r="H210">
            <v>272408</v>
          </cell>
          <cell r="I210">
            <v>143.40899999999999</v>
          </cell>
          <cell r="J210">
            <v>0.71709999999999996</v>
          </cell>
          <cell r="K210">
            <v>1.4340999999999999</v>
          </cell>
        </row>
        <row r="211">
          <cell r="B211">
            <v>15</v>
          </cell>
          <cell r="C211">
            <v>82300</v>
          </cell>
          <cell r="D211">
            <v>122000</v>
          </cell>
          <cell r="E211">
            <v>2668</v>
          </cell>
          <cell r="F211">
            <v>8000</v>
          </cell>
          <cell r="G211">
            <v>430</v>
          </cell>
          <cell r="H211">
            <v>215398</v>
          </cell>
          <cell r="I211">
            <v>83.27000000000001</v>
          </cell>
          <cell r="J211">
            <v>0.41639999999999999</v>
          </cell>
          <cell r="K211">
            <v>0.8327</v>
          </cell>
        </row>
        <row r="212">
          <cell r="B212">
            <v>16.5</v>
          </cell>
          <cell r="C212">
            <v>98304</v>
          </cell>
          <cell r="D212">
            <v>122000</v>
          </cell>
          <cell r="E212">
            <v>2668</v>
          </cell>
          <cell r="F212">
            <v>8000</v>
          </cell>
          <cell r="G212">
            <v>430</v>
          </cell>
          <cell r="H212">
            <v>231402</v>
          </cell>
          <cell r="I212">
            <v>91.501000000000005</v>
          </cell>
          <cell r="J212">
            <v>0.45760000000000001</v>
          </cell>
          <cell r="K212">
            <v>0.91510000000000002</v>
          </cell>
        </row>
        <row r="213">
          <cell r="B213">
            <v>18</v>
          </cell>
          <cell r="C213">
            <v>105160</v>
          </cell>
          <cell r="D213">
            <v>122000</v>
          </cell>
          <cell r="E213">
            <v>2668</v>
          </cell>
          <cell r="F213">
            <v>8000</v>
          </cell>
          <cell r="G213">
            <v>430</v>
          </cell>
          <cell r="H213">
            <v>238258</v>
          </cell>
          <cell r="I213">
            <v>99.713999999999999</v>
          </cell>
          <cell r="J213">
            <v>0.49859999999999999</v>
          </cell>
          <cell r="K213">
            <v>0.99719999999999998</v>
          </cell>
        </row>
        <row r="214">
          <cell r="B214">
            <v>19.5</v>
          </cell>
          <cell r="C214">
            <v>121164</v>
          </cell>
          <cell r="D214">
            <v>122000</v>
          </cell>
          <cell r="E214">
            <v>2668</v>
          </cell>
          <cell r="F214">
            <v>8000</v>
          </cell>
          <cell r="G214">
            <v>430</v>
          </cell>
          <cell r="H214">
            <v>254262</v>
          </cell>
          <cell r="I214">
            <v>107.911</v>
          </cell>
          <cell r="J214">
            <v>0.53959999999999997</v>
          </cell>
          <cell r="K214">
            <v>1.0791999999999999</v>
          </cell>
        </row>
        <row r="215">
          <cell r="B215">
            <v>21</v>
          </cell>
          <cell r="C215">
            <v>121168</v>
          </cell>
          <cell r="D215">
            <v>122000</v>
          </cell>
          <cell r="E215">
            <v>2668</v>
          </cell>
          <cell r="F215">
            <v>8000</v>
          </cell>
          <cell r="G215">
            <v>430</v>
          </cell>
          <cell r="H215">
            <v>254266</v>
          </cell>
          <cell r="I215">
            <v>116.09</v>
          </cell>
          <cell r="J215">
            <v>0.58050000000000002</v>
          </cell>
          <cell r="K215">
            <v>1.1609</v>
          </cell>
        </row>
        <row r="216">
          <cell r="B216">
            <v>22.5</v>
          </cell>
          <cell r="C216">
            <v>128024</v>
          </cell>
          <cell r="D216">
            <v>122000</v>
          </cell>
          <cell r="E216">
            <v>2668</v>
          </cell>
          <cell r="F216">
            <v>8000</v>
          </cell>
          <cell r="G216">
            <v>430</v>
          </cell>
          <cell r="H216">
            <v>261122</v>
          </cell>
          <cell r="I216">
            <v>124.251</v>
          </cell>
          <cell r="J216">
            <v>0.62129999999999996</v>
          </cell>
          <cell r="K216">
            <v>1.2425999999999999</v>
          </cell>
        </row>
        <row r="217">
          <cell r="B217">
            <v>24</v>
          </cell>
          <cell r="C217">
            <v>134880</v>
          </cell>
          <cell r="D217">
            <v>122000</v>
          </cell>
          <cell r="E217">
            <v>2668</v>
          </cell>
          <cell r="F217">
            <v>8000</v>
          </cell>
          <cell r="G217">
            <v>430</v>
          </cell>
          <cell r="H217">
            <v>267978</v>
          </cell>
          <cell r="I217">
            <v>132.39500000000001</v>
          </cell>
          <cell r="J217">
            <v>0.66200000000000003</v>
          </cell>
          <cell r="K217">
            <v>1.3240000000000001</v>
          </cell>
        </row>
        <row r="218">
          <cell r="B218">
            <v>25.5</v>
          </cell>
          <cell r="C218">
            <v>150884</v>
          </cell>
          <cell r="D218">
            <v>122000</v>
          </cell>
          <cell r="E218">
            <v>2668</v>
          </cell>
          <cell r="F218">
            <v>8000</v>
          </cell>
          <cell r="G218">
            <v>430</v>
          </cell>
          <cell r="H218">
            <v>283982</v>
          </cell>
          <cell r="I218">
            <v>140.52199999999999</v>
          </cell>
          <cell r="J218">
            <v>0.70269999999999999</v>
          </cell>
          <cell r="K218">
            <v>1.4053</v>
          </cell>
        </row>
        <row r="219">
          <cell r="B219">
            <v>27</v>
          </cell>
          <cell r="C219">
            <v>150888</v>
          </cell>
          <cell r="D219">
            <v>122000</v>
          </cell>
          <cell r="E219">
            <v>2668</v>
          </cell>
          <cell r="F219">
            <v>8000</v>
          </cell>
          <cell r="G219">
            <v>430</v>
          </cell>
          <cell r="H219">
            <v>283986</v>
          </cell>
          <cell r="I219">
            <v>148.631</v>
          </cell>
          <cell r="J219">
            <v>0.74319999999999997</v>
          </cell>
          <cell r="K219">
            <v>1.4863999999999999</v>
          </cell>
        </row>
        <row r="220">
          <cell r="B220">
            <v>15</v>
          </cell>
          <cell r="C220">
            <v>88060</v>
          </cell>
          <cell r="D220">
            <v>122000</v>
          </cell>
          <cell r="E220">
            <v>2668</v>
          </cell>
          <cell r="F220">
            <v>8000</v>
          </cell>
          <cell r="G220">
            <v>430</v>
          </cell>
          <cell r="H220">
            <v>221158</v>
          </cell>
          <cell r="I220">
            <v>86.171000000000006</v>
          </cell>
          <cell r="J220">
            <v>0.43090000000000001</v>
          </cell>
          <cell r="K220">
            <v>0.86180000000000001</v>
          </cell>
        </row>
        <row r="221">
          <cell r="B221">
            <v>16.5</v>
          </cell>
          <cell r="C221">
            <v>105184</v>
          </cell>
          <cell r="D221">
            <v>122000</v>
          </cell>
          <cell r="E221">
            <v>2668</v>
          </cell>
          <cell r="F221">
            <v>8000</v>
          </cell>
          <cell r="G221">
            <v>430</v>
          </cell>
          <cell r="H221">
            <v>238282</v>
          </cell>
          <cell r="I221">
            <v>94.692000000000007</v>
          </cell>
          <cell r="J221">
            <v>0.47349999999999998</v>
          </cell>
          <cell r="K221">
            <v>0.94699999999999995</v>
          </cell>
        </row>
        <row r="222">
          <cell r="B222">
            <v>18</v>
          </cell>
          <cell r="C222">
            <v>112520</v>
          </cell>
          <cell r="D222">
            <v>122000</v>
          </cell>
          <cell r="E222">
            <v>2668</v>
          </cell>
          <cell r="F222">
            <v>8000</v>
          </cell>
          <cell r="G222">
            <v>430</v>
          </cell>
          <cell r="H222">
            <v>245618</v>
          </cell>
          <cell r="I222">
            <v>103.196</v>
          </cell>
          <cell r="J222">
            <v>0.51600000000000001</v>
          </cell>
          <cell r="K222">
            <v>1.032</v>
          </cell>
        </row>
        <row r="223">
          <cell r="B223">
            <v>19.5</v>
          </cell>
          <cell r="C223">
            <v>129644</v>
          </cell>
          <cell r="D223">
            <v>122000</v>
          </cell>
          <cell r="E223">
            <v>2668</v>
          </cell>
          <cell r="F223">
            <v>8000</v>
          </cell>
          <cell r="G223">
            <v>430</v>
          </cell>
          <cell r="H223">
            <v>262742</v>
          </cell>
          <cell r="I223">
            <v>111.68300000000001</v>
          </cell>
          <cell r="J223">
            <v>0.5585</v>
          </cell>
          <cell r="K223">
            <v>1.1169</v>
          </cell>
        </row>
        <row r="224">
          <cell r="B224">
            <v>21</v>
          </cell>
          <cell r="C224">
            <v>129648</v>
          </cell>
          <cell r="D224">
            <v>122000</v>
          </cell>
          <cell r="E224">
            <v>2668</v>
          </cell>
          <cell r="F224">
            <v>8000</v>
          </cell>
          <cell r="G224">
            <v>430</v>
          </cell>
          <cell r="H224">
            <v>262746</v>
          </cell>
          <cell r="I224">
            <v>120.152</v>
          </cell>
          <cell r="J224">
            <v>0.6008</v>
          </cell>
          <cell r="K224">
            <v>1.2016</v>
          </cell>
        </row>
        <row r="225">
          <cell r="B225">
            <v>22.5</v>
          </cell>
          <cell r="C225">
            <v>136984</v>
          </cell>
          <cell r="D225">
            <v>122000</v>
          </cell>
          <cell r="E225">
            <v>2668</v>
          </cell>
          <cell r="F225">
            <v>8000</v>
          </cell>
          <cell r="G225">
            <v>430</v>
          </cell>
          <cell r="H225">
            <v>270082</v>
          </cell>
          <cell r="I225">
            <v>128.60300000000001</v>
          </cell>
          <cell r="J225">
            <v>0.6431</v>
          </cell>
          <cell r="K225">
            <v>1.2861</v>
          </cell>
        </row>
        <row r="226">
          <cell r="B226">
            <v>24</v>
          </cell>
          <cell r="C226">
            <v>144320</v>
          </cell>
          <cell r="D226">
            <v>122000</v>
          </cell>
          <cell r="E226">
            <v>2668</v>
          </cell>
          <cell r="F226">
            <v>8000</v>
          </cell>
          <cell r="G226">
            <v>430</v>
          </cell>
          <cell r="H226">
            <v>277418</v>
          </cell>
          <cell r="I226">
            <v>137.03800000000001</v>
          </cell>
          <cell r="J226">
            <v>0.68520000000000003</v>
          </cell>
          <cell r="K226">
            <v>1.3704000000000001</v>
          </cell>
        </row>
        <row r="227">
          <cell r="B227">
            <v>25.5</v>
          </cell>
          <cell r="C227">
            <v>161444</v>
          </cell>
          <cell r="D227">
            <v>122000</v>
          </cell>
          <cell r="E227">
            <v>2668</v>
          </cell>
          <cell r="F227">
            <v>8000</v>
          </cell>
          <cell r="G227">
            <v>430</v>
          </cell>
          <cell r="H227">
            <v>294542</v>
          </cell>
          <cell r="I227">
            <v>145.45400000000001</v>
          </cell>
          <cell r="J227">
            <v>0.72729999999999995</v>
          </cell>
          <cell r="K227">
            <v>1.4545999999999999</v>
          </cell>
        </row>
        <row r="228">
          <cell r="B228">
            <v>27</v>
          </cell>
          <cell r="C228">
            <v>161448</v>
          </cell>
          <cell r="D228">
            <v>122000</v>
          </cell>
          <cell r="E228">
            <v>2668</v>
          </cell>
          <cell r="F228">
            <v>8000</v>
          </cell>
          <cell r="G228">
            <v>430</v>
          </cell>
          <cell r="H228">
            <v>294546</v>
          </cell>
          <cell r="I228">
            <v>153.85400000000001</v>
          </cell>
          <cell r="J228">
            <v>0.76929999999999998</v>
          </cell>
          <cell r="K228">
            <v>1.5386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내역서"/>
      <sheetName val="수량집계표"/>
      <sheetName val="도면"/>
      <sheetName val="포장"/>
      <sheetName val="관로토적표"/>
      <sheetName val="1000mm"/>
      <sheetName val="맨홀3호신설"/>
      <sheetName val="3호맨홀"/>
      <sheetName val="빗물1개량"/>
      <sheetName val="연결관개량"/>
      <sheetName val="관급"/>
      <sheetName val="관급자재"/>
      <sheetName val="폐기물처리및운반"/>
      <sheetName val="일위대가표"/>
      <sheetName val="단가"/>
      <sheetName val="(C)원내역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Sheet1"/>
      <sheetName val="VXXX"/>
      <sheetName val="M당단가"/>
      <sheetName val="변경내역"/>
      <sheetName val="변경관로조서"/>
      <sheetName val="변경총괄내역"/>
      <sheetName val="기성준공계"/>
      <sheetName val="기성준공검사원"/>
      <sheetName val="설계서"/>
      <sheetName val="기성총괄내역서"/>
      <sheetName val="기성총괄"/>
      <sheetName val="기성액"/>
      <sheetName val="기성내역서"/>
      <sheetName val="작업총괄내역"/>
      <sheetName val="작업내역"/>
      <sheetName val="작업수량집계"/>
      <sheetName val="기성내역서-업체별"/>
      <sheetName val="고광기성수량"/>
      <sheetName val="삼진기성수량"/>
      <sheetName val="기성수량"/>
      <sheetName val="작업수량"/>
      <sheetName val="관경별작업량"/>
      <sheetName val="준설량산출근거"/>
      <sheetName val="준설량산정표"/>
      <sheetName val="안전관리비표지"/>
      <sheetName val="작업수량(업체-관경별)"/>
      <sheetName val="원설계수량"/>
      <sheetName val="총괄수량집계"/>
      <sheetName val="고광수량"/>
      <sheetName val="삼진수량"/>
      <sheetName val="고광총괄내역"/>
      <sheetName val="고광내역"/>
      <sheetName val="삼진총괄내역"/>
      <sheetName val="삼진내역"/>
      <sheetName val="추가 일위대가 "/>
      <sheetName val="일위대가"/>
      <sheetName val="기계경비"/>
      <sheetName val="직접재료비"/>
      <sheetName val="튜브경비산정"/>
      <sheetName val="튜브제작공"/>
      <sheetName val="인건비(변경항목)"/>
      <sheetName val="물가조사"/>
      <sheetName val="준설량"/>
      <sheetName val="준설량단위산출"/>
      <sheetName val="폐기물산출"/>
      <sheetName val="PP마대쌓기"/>
      <sheetName val="초속경(800미만)"/>
      <sheetName val="초속경(800이상)"/>
      <sheetName val="XL4Poppy"/>
      <sheetName val="(C)원내역"/>
      <sheetName val="입찰안"/>
      <sheetName val="빗물받이(910-510-410)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5">
          <cell r="A5">
            <v>5</v>
          </cell>
          <cell r="B5">
            <v>7.0000000000000001E-3</v>
          </cell>
          <cell r="C5">
            <v>0</v>
          </cell>
          <cell r="D5">
            <v>8.9999999999999993E-3</v>
          </cell>
          <cell r="E5">
            <v>0.01</v>
          </cell>
          <cell r="F5">
            <v>1.0999999999999999E-2</v>
          </cell>
          <cell r="G5">
            <v>1.2E-2</v>
          </cell>
          <cell r="H5">
            <v>1.2999999999999999E-2</v>
          </cell>
          <cell r="I5">
            <v>1.2999999999999999E-2</v>
          </cell>
          <cell r="J5">
            <v>1.4E-2</v>
          </cell>
          <cell r="K5">
            <v>1.4999999999999999E-2</v>
          </cell>
          <cell r="L5">
            <v>1.6E-2</v>
          </cell>
        </row>
        <row r="6">
          <cell r="A6">
            <v>10</v>
          </cell>
          <cell r="B6">
            <v>0.02</v>
          </cell>
          <cell r="C6">
            <v>0</v>
          </cell>
          <cell r="D6">
            <v>2.5999999999999999E-2</v>
          </cell>
          <cell r="E6">
            <v>2.7E-2</v>
          </cell>
          <cell r="F6">
            <v>0.03</v>
          </cell>
          <cell r="G6">
            <v>3.3000000000000002E-2</v>
          </cell>
          <cell r="H6">
            <v>3.5999999999999997E-2</v>
          </cell>
          <cell r="I6">
            <v>3.7999999999999999E-2</v>
          </cell>
          <cell r="J6">
            <v>0.04</v>
          </cell>
          <cell r="K6">
            <v>4.2000000000000003E-2</v>
          </cell>
          <cell r="L6">
            <v>4.3999999999999997E-2</v>
          </cell>
        </row>
        <row r="7">
          <cell r="A7">
            <v>15</v>
          </cell>
          <cell r="B7">
            <v>3.5000000000000003E-2</v>
          </cell>
          <cell r="C7">
            <v>0</v>
          </cell>
          <cell r="D7">
            <v>4.5999999999999999E-2</v>
          </cell>
          <cell r="E7">
            <v>4.9000000000000002E-2</v>
          </cell>
          <cell r="F7">
            <v>5.5E-2</v>
          </cell>
          <cell r="G7">
            <v>0.06</v>
          </cell>
          <cell r="H7">
            <v>6.5000000000000002E-2</v>
          </cell>
          <cell r="I7">
            <v>6.9000000000000006E-2</v>
          </cell>
          <cell r="J7">
            <v>7.2999999999999995E-2</v>
          </cell>
          <cell r="K7">
            <v>7.6999999999999999E-2</v>
          </cell>
          <cell r="L7">
            <v>8.1000000000000003E-2</v>
          </cell>
        </row>
        <row r="8">
          <cell r="A8">
            <v>20</v>
          </cell>
          <cell r="B8">
            <v>0.05</v>
          </cell>
          <cell r="C8">
            <v>0</v>
          </cell>
          <cell r="D8">
            <v>6.8000000000000005E-2</v>
          </cell>
          <cell r="E8">
            <v>7.2999999999999995E-2</v>
          </cell>
          <cell r="F8">
            <v>8.2000000000000003E-2</v>
          </cell>
          <cell r="G8">
            <v>0.09</v>
          </cell>
          <cell r="H8">
            <v>9.8000000000000004E-2</v>
          </cell>
          <cell r="I8">
            <v>0.105</v>
          </cell>
          <cell r="J8">
            <v>0.111</v>
          </cell>
          <cell r="K8">
            <v>0.11700000000000001</v>
          </cell>
          <cell r="L8">
            <v>0.123</v>
          </cell>
        </row>
        <row r="9">
          <cell r="A9">
            <v>25</v>
          </cell>
          <cell r="B9">
            <v>6.2E-2</v>
          </cell>
          <cell r="C9">
            <v>0</v>
          </cell>
          <cell r="D9">
            <v>0.09</v>
          </cell>
          <cell r="E9">
            <v>9.8000000000000004E-2</v>
          </cell>
          <cell r="F9">
            <v>0.111</v>
          </cell>
          <cell r="G9">
            <v>0.123</v>
          </cell>
          <cell r="H9">
            <v>0.13400000000000001</v>
          </cell>
          <cell r="I9">
            <v>0.14399999999999999</v>
          </cell>
          <cell r="J9">
            <v>0.153</v>
          </cell>
          <cell r="K9">
            <v>0.16200000000000001</v>
          </cell>
          <cell r="L9">
            <v>0.17</v>
          </cell>
        </row>
        <row r="10">
          <cell r="A10">
            <v>30</v>
          </cell>
          <cell r="B10">
            <v>7.0000000000000007E-2</v>
          </cell>
          <cell r="C10">
            <v>0</v>
          </cell>
          <cell r="D10">
            <v>0.112</v>
          </cell>
          <cell r="E10">
            <v>0.122</v>
          </cell>
          <cell r="F10">
            <v>0.14099999999999999</v>
          </cell>
          <cell r="G10">
            <v>0.157</v>
          </cell>
          <cell r="H10">
            <v>0.17199999999999999</v>
          </cell>
          <cell r="I10">
            <v>0.185</v>
          </cell>
          <cell r="J10">
            <v>0.19800000000000001</v>
          </cell>
          <cell r="K10">
            <v>0.20899999999999999</v>
          </cell>
          <cell r="L10">
            <v>0.22</v>
          </cell>
        </row>
        <row r="11">
          <cell r="A11">
            <v>35</v>
          </cell>
          <cell r="C11">
            <v>0</v>
          </cell>
          <cell r="D11">
            <v>0.13200000000000001</v>
          </cell>
          <cell r="E11">
            <v>0.14599999999999999</v>
          </cell>
          <cell r="F11">
            <v>0.17100000000000001</v>
          </cell>
          <cell r="G11">
            <v>0.192</v>
          </cell>
          <cell r="H11">
            <v>0.21099999999999999</v>
          </cell>
          <cell r="I11">
            <v>0.22800000000000001</v>
          </cell>
          <cell r="J11">
            <v>0.24399999999999999</v>
          </cell>
          <cell r="K11">
            <v>0.25900000000000001</v>
          </cell>
          <cell r="L11">
            <v>0.27400000000000002</v>
          </cell>
        </row>
        <row r="12">
          <cell r="A12">
            <v>40</v>
          </cell>
          <cell r="C12">
            <v>0</v>
          </cell>
          <cell r="D12">
            <v>0.14899999999999999</v>
          </cell>
          <cell r="E12">
            <v>0.16800000000000001</v>
          </cell>
          <cell r="F12">
            <v>0.2</v>
          </cell>
          <cell r="G12">
            <v>0.22700000000000001</v>
          </cell>
          <cell r="H12">
            <v>0.251</v>
          </cell>
          <cell r="I12">
            <v>0.27300000000000002</v>
          </cell>
          <cell r="J12">
            <v>0.29299999999999998</v>
          </cell>
          <cell r="K12">
            <v>0.312</v>
          </cell>
          <cell r="L12">
            <v>0.32900000000000001</v>
          </cell>
        </row>
        <row r="13">
          <cell r="A13">
            <v>45</v>
          </cell>
          <cell r="C13">
            <v>0</v>
          </cell>
          <cell r="D13">
            <v>0.158</v>
          </cell>
          <cell r="E13">
            <v>0.186</v>
          </cell>
          <cell r="F13">
            <v>0.22700000000000001</v>
          </cell>
          <cell r="G13">
            <v>0.26100000000000001</v>
          </cell>
          <cell r="H13">
            <v>0.29099999999999998</v>
          </cell>
          <cell r="I13">
            <v>0.317</v>
          </cell>
          <cell r="J13">
            <v>0.34200000000000003</v>
          </cell>
          <cell r="K13">
            <v>0.36499999999999999</v>
          </cell>
          <cell r="L13">
            <v>0.38700000000000001</v>
          </cell>
        </row>
        <row r="14">
          <cell r="A14">
            <v>50</v>
          </cell>
          <cell r="E14">
            <v>0.19600000000000001</v>
          </cell>
          <cell r="F14">
            <v>0.251</v>
          </cell>
          <cell r="G14">
            <v>0.29299999999999998</v>
          </cell>
          <cell r="H14">
            <v>0.33</v>
          </cell>
          <cell r="I14">
            <v>0.36199999999999999</v>
          </cell>
          <cell r="J14">
            <v>0.39200000000000002</v>
          </cell>
          <cell r="K14">
            <v>0.42</v>
          </cell>
          <cell r="L14">
            <v>0.44500000000000001</v>
          </cell>
        </row>
        <row r="15">
          <cell r="A15">
            <v>55</v>
          </cell>
          <cell r="F15">
            <v>0.27100000000000002</v>
          </cell>
          <cell r="G15">
            <v>0.32400000000000001</v>
          </cell>
          <cell r="H15">
            <v>0.36799999999999999</v>
          </cell>
          <cell r="I15">
            <v>0.40699999999999997</v>
          </cell>
          <cell r="J15">
            <v>0.442</v>
          </cell>
          <cell r="K15">
            <v>0.47399999999999998</v>
          </cell>
          <cell r="L15">
            <v>0.505</v>
          </cell>
        </row>
        <row r="16">
          <cell r="A16">
            <v>60</v>
          </cell>
          <cell r="F16">
            <v>0.28199999999999997</v>
          </cell>
          <cell r="G16">
            <v>0.35</v>
          </cell>
          <cell r="H16">
            <v>0.40400000000000003</v>
          </cell>
          <cell r="I16">
            <v>0.45</v>
          </cell>
          <cell r="J16">
            <v>0.49099999999999999</v>
          </cell>
          <cell r="K16">
            <v>0.52900000000000003</v>
          </cell>
          <cell r="L16">
            <v>0.56499999999999995</v>
          </cell>
        </row>
        <row r="17">
          <cell r="A17">
            <v>65</v>
          </cell>
          <cell r="G17">
            <v>0.372</v>
          </cell>
          <cell r="H17">
            <v>0.437</v>
          </cell>
          <cell r="I17">
            <v>0.49099999999999999</v>
          </cell>
          <cell r="J17">
            <v>0.54</v>
          </cell>
          <cell r="K17">
            <v>0.58399999999999996</v>
          </cell>
          <cell r="L17">
            <v>0.625</v>
          </cell>
        </row>
        <row r="18">
          <cell r="A18">
            <v>70</v>
          </cell>
          <cell r="G18">
            <v>0.38400000000000001</v>
          </cell>
          <cell r="H18">
            <v>0.46600000000000003</v>
          </cell>
          <cell r="I18">
            <v>0.53</v>
          </cell>
          <cell r="J18">
            <v>0.58599999999999997</v>
          </cell>
          <cell r="K18">
            <v>0.63700000000000001</v>
          </cell>
          <cell r="L18">
            <v>0.68400000000000005</v>
          </cell>
        </row>
        <row r="19">
          <cell r="A19">
            <v>75</v>
          </cell>
          <cell r="H19">
            <v>0.48899999999999999</v>
          </cell>
          <cell r="I19">
            <v>0.56599999999999995</v>
          </cell>
          <cell r="J19">
            <v>0.63100000000000001</v>
          </cell>
          <cell r="K19">
            <v>0.68899999999999995</v>
          </cell>
          <cell r="L19">
            <v>0.74299999999999999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VXXXXX"/>
      <sheetName val="공종총괄"/>
      <sheetName val="기본자료"/>
      <sheetName val="환율및유가"/>
      <sheetName val="장비중기"/>
      <sheetName val="운반비"/>
      <sheetName val="토 공"/>
      <sheetName val="구조물공"/>
      <sheetName val="포장공"/>
      <sheetName val="조경"/>
      <sheetName val="자재단가"/>
      <sheetName val="관급자재"/>
      <sheetName val="원가계산서"/>
      <sheetName val="갑지"/>
      <sheetName val="총괄내역서"/>
      <sheetName val="설계내역서"/>
      <sheetName val="일위목록"/>
      <sheetName val="일위대가"/>
      <sheetName val="관급비"/>
      <sheetName val="이설비"/>
      <sheetName val="폐기물"/>
      <sheetName val="수량산출집계표"/>
      <sheetName val="깨기및연결관량"/>
      <sheetName val="시멘트량(원남동)"/>
      <sheetName val="맨홀(원남동)차도(450mm)"/>
      <sheetName val="토공량(원남동)차도(450mm)"/>
      <sheetName val="원남동포장면적(450mm)"/>
      <sheetName val="맨홀(원남동)차도(600mm)"/>
      <sheetName val="토공량(원남동)차도(700mm)"/>
      <sheetName val="원남동포장면적(700mm)"/>
      <sheetName val="맨홀(원남동)차도(450mm) (2)"/>
      <sheetName val="토공량(원남동)차도(450mm) (2)"/>
      <sheetName val="각종양식"/>
      <sheetName val="단가"/>
      <sheetName val="기안"/>
      <sheetName val="원설계(차도)"/>
      <sheetName val="공종별원가계산"/>
      <sheetName val="Sheet1"/>
      <sheetName val="Sheet2"/>
      <sheetName val="Sheet3"/>
      <sheetName val="용소리교"/>
      <sheetName val="약품설비"/>
      <sheetName val="약품공급2"/>
      <sheetName val="시설물기초"/>
      <sheetName val="ABUT수량-A1"/>
      <sheetName val="설계"/>
      <sheetName val="정부노임"/>
      <sheetName val="DATE"/>
      <sheetName val="기계경비"/>
      <sheetName val="6PILE  (돌출)"/>
      <sheetName val="도면출력"/>
      <sheetName val="기초안정검토"/>
      <sheetName val="부대내역"/>
      <sheetName val="물량"/>
      <sheetName val="포장공사"/>
      <sheetName val="1"/>
      <sheetName val="2"/>
      <sheetName val="3"/>
      <sheetName val="4"/>
      <sheetName val="5"/>
      <sheetName val="6"/>
      <sheetName val="7"/>
      <sheetName val="8"/>
      <sheetName val="구조물철거타공정이월"/>
      <sheetName val="조명시설"/>
      <sheetName val="준설량산정표"/>
      <sheetName val="H-PILE수량집계"/>
      <sheetName val="자료입력"/>
      <sheetName val="도근좌표"/>
      <sheetName val="단가(1)"/>
      <sheetName val="조명율표"/>
      <sheetName val="횡배수관"/>
      <sheetName val="단가조사-2"/>
      <sheetName val="평자재단가"/>
      <sheetName val="가시설(TYPE-A)"/>
      <sheetName val="1-1평균터파기고(1)"/>
      <sheetName val="(C)원내역"/>
      <sheetName val="장비집계"/>
      <sheetName val="3BL공동구 수량"/>
      <sheetName val="집"/>
      <sheetName val="계림(함평)"/>
      <sheetName val="계림(장성)"/>
      <sheetName val="3.하중산정4.지지력"/>
      <sheetName val="설계예산서"/>
      <sheetName val="집수정(600-700)"/>
      <sheetName val="INPUT"/>
      <sheetName val="종단계산"/>
      <sheetName val="제경비"/>
      <sheetName val="MOTOR"/>
      <sheetName val="(A)내역서"/>
      <sheetName val="품셈TABLE"/>
      <sheetName val="값"/>
      <sheetName val="sub"/>
      <sheetName val="단위준설량산출표"/>
      <sheetName val="1000 DB구축 부표"/>
      <sheetName val="을지"/>
      <sheetName val="실행내역"/>
      <sheetName val="#REF"/>
      <sheetName val="단가표"/>
      <sheetName val="평균터파기고(1-2,ASP)"/>
      <sheetName val="대치판정"/>
      <sheetName val="대가목록"/>
      <sheetName val="보험료산출"/>
      <sheetName val="기기리스트"/>
      <sheetName val="적용기준표(98년상반기)"/>
      <sheetName val="가도공"/>
      <sheetName val="일위대가(비굴착)"/>
      <sheetName val="실행철강하도"/>
      <sheetName val="도급"/>
      <sheetName val="노임"/>
      <sheetName val="날개벽"/>
      <sheetName val="지급자재"/>
      <sheetName val="단위수량"/>
      <sheetName val="토사(PE)"/>
      <sheetName val="일위대가표"/>
      <sheetName val="토목"/>
      <sheetName val="노임단가"/>
      <sheetName val="200"/>
      <sheetName val="오동"/>
      <sheetName val="대조"/>
      <sheetName val="나한"/>
      <sheetName val="변실"/>
      <sheetName val="이음부"/>
      <sheetName val="지수"/>
      <sheetName val="9509"/>
      <sheetName val="수량산출"/>
      <sheetName val="별표(1)"/>
      <sheetName val="토공사"/>
      <sheetName val="인부노임"/>
      <sheetName val="준검 내역서"/>
      <sheetName val="노임단가명세표"/>
      <sheetName val="합의경상"/>
      <sheetName val="개별직종노임단가(2005.1)"/>
      <sheetName val="대창(함평)"/>
      <sheetName val="대창(장성)"/>
      <sheetName val="대창(함평)-창열"/>
      <sheetName val="직접재료비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설계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각종양식"/>
      <sheetName val="시설물기초"/>
      <sheetName val="값"/>
      <sheetName val="정부노임"/>
      <sheetName val="내역서"/>
      <sheetName val="설계서"/>
      <sheetName val="노임단가"/>
      <sheetName val="관접합및부설"/>
      <sheetName val="별표내역"/>
      <sheetName val="도면출력"/>
      <sheetName val="물량"/>
      <sheetName val="(C)원내역"/>
      <sheetName val="용소리교"/>
      <sheetName val="경비_원본"/>
      <sheetName val="VXXXXX"/>
      <sheetName val="법면단"/>
      <sheetName val="일위대가(비굴착)"/>
      <sheetName val="6PILE  (돌출)"/>
      <sheetName val="수량집계표(연장,높이)"/>
      <sheetName val="가시설(TYPE-A)"/>
      <sheetName val="1-1평균터파기고(1)"/>
      <sheetName val="관경별내역서"/>
      <sheetName val="DATE"/>
      <sheetName val="단가(1)"/>
      <sheetName val="노임"/>
      <sheetName val="자재단가"/>
      <sheetName val="일위대가"/>
      <sheetName val=" 총괄표"/>
      <sheetName val="평균터파기고(1-2,ASP)"/>
      <sheetName val="일위대가표"/>
      <sheetName val="가격"/>
      <sheetName val="간접경상비"/>
      <sheetName val="Sheet1 (2)"/>
      <sheetName val="목차"/>
      <sheetName val="직접재료비"/>
      <sheetName val="준설량산정표"/>
      <sheetName val="포장공사"/>
      <sheetName val="도급"/>
      <sheetName val="Sheet1"/>
      <sheetName val="구조물공"/>
      <sheetName val="식생블럭단위수량"/>
      <sheetName val="일위"/>
      <sheetName val="1공구산출내역서"/>
      <sheetName val="산출내역서"/>
      <sheetName val="laroux"/>
      <sheetName val="전기관급내역서"/>
      <sheetName val="전기관급내역총계"/>
      <sheetName val="원가계산서"/>
      <sheetName val="전기토목총괄"/>
      <sheetName val="토목내역총계"/>
      <sheetName val="전기내역총계"/>
      <sheetName val="전기내역서"/>
      <sheetName val="수량산출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공사개요"/>
      <sheetName val="견적 조건 변경사항"/>
      <sheetName val="단지내-공내역"/>
      <sheetName val="Sheet2"/>
      <sheetName val="Sheet3"/>
      <sheetName val="건축"/>
      <sheetName val="품 셈"/>
      <sheetName val="부표"/>
      <sheetName val="부표 TABLE"/>
      <sheetName val="Sheet4"/>
      <sheetName val="Sheet5"/>
      <sheetName val="Sheet6"/>
      <sheetName val="집"/>
      <sheetName val="접속도로1"/>
      <sheetName val="1호맨홀토공"/>
      <sheetName val="입찰안"/>
      <sheetName val="토공사"/>
      <sheetName val="부대공수량"/>
      <sheetName val="200"/>
      <sheetName val="포장단면별단위수량"/>
      <sheetName val="내역서-기계설비"/>
      <sheetName val="제잡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공통가설(현장검토안)"/>
      <sheetName val="3BL공동구 수량"/>
      <sheetName val="자재집계표"/>
      <sheetName val="별표 "/>
      <sheetName val="품셈표"/>
      <sheetName val="자료입력"/>
      <sheetName val="견적서"/>
      <sheetName val="총괄-1"/>
      <sheetName val="실행내역"/>
      <sheetName val="금액내역서"/>
      <sheetName val="원가계산서(남측)"/>
      <sheetName val="토목"/>
      <sheetName val="TB-내역서"/>
      <sheetName val="PIPE(UG)내역"/>
      <sheetName val="원가계산"/>
      <sheetName val="단가표"/>
      <sheetName val="EJ"/>
      <sheetName val="우,오수"/>
      <sheetName val="자재단가조사표-수목"/>
      <sheetName val="종단계산"/>
      <sheetName val="품셈"/>
      <sheetName val="포장(수량)-관로부"/>
      <sheetName val="접속도로"/>
      <sheetName val="교통대책내역"/>
      <sheetName val="NYS"/>
      <sheetName val="부대내역"/>
      <sheetName val="JOIN(2span)"/>
      <sheetName val="오억미만"/>
      <sheetName val="설계예시"/>
      <sheetName val="정렬"/>
      <sheetName val="AABS내역"/>
      <sheetName val="표준단면수량(출력안함)"/>
      <sheetName val="일위대가표집계표"/>
      <sheetName val="마감"/>
      <sheetName val="총물량"/>
      <sheetName val="6-1. 관개량조서"/>
      <sheetName val="별총"/>
      <sheetName val="단중"/>
      <sheetName val="을지"/>
      <sheetName val="부표총괄"/>
      <sheetName val="품셈1-"/>
      <sheetName val="일위대가목록"/>
      <sheetName val="6동"/>
      <sheetName val="중기"/>
      <sheetName val="2000년1차"/>
      <sheetName val="갑지"/>
      <sheetName val="보차도경계석"/>
      <sheetName val="플랜트 설치"/>
      <sheetName val="시멘트"/>
      <sheetName val="Ⅴ-2.공종별내역"/>
      <sheetName val="실행"/>
      <sheetName val="전기"/>
      <sheetName val="참조-(1)"/>
      <sheetName val="#REF"/>
      <sheetName val="sw1"/>
      <sheetName val="NOMUBI"/>
      <sheetName val="건축공사"/>
      <sheetName val="인건비"/>
      <sheetName val="토목내역서"/>
      <sheetName val="구조물"/>
      <sheetName val="잡설비내역"/>
      <sheetName val="수량산출서 갑지"/>
      <sheetName val="견적의뢰"/>
      <sheetName val="우수맨홀공제단위수량"/>
      <sheetName val="LIST"/>
      <sheetName val="기초일위"/>
      <sheetName val="별표집계"/>
      <sheetName val="단중표"/>
      <sheetName val="PUMP"/>
      <sheetName val="VENDOR LIST"/>
      <sheetName val="공통비"/>
      <sheetName val="예산M2"/>
      <sheetName val="식재수량표"/>
      <sheetName val="분수장비시설수량"/>
      <sheetName val="투찰(하수)"/>
      <sheetName val="단가 및 재료비"/>
      <sheetName val="국내"/>
      <sheetName val="1월"/>
      <sheetName val="지질조사"/>
      <sheetName val="하수급견적대비"/>
      <sheetName val="관계주식"/>
      <sheetName val="내역"/>
      <sheetName val="소방"/>
      <sheetName val="외주비"/>
      <sheetName val="BID"/>
      <sheetName val="대구칠곡5전기"/>
      <sheetName val="프랜트면허"/>
      <sheetName val="부대공(집계)"/>
      <sheetName val="에너지요금"/>
      <sheetName val="장비별표(오거보링)(Ø400)(12M)"/>
      <sheetName val="명단"/>
      <sheetName val="노무비"/>
      <sheetName val="2.품제O호표"/>
      <sheetName val="P.M 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기성내역서표지"/>
      <sheetName val="00상노임"/>
      <sheetName val="중소기업"/>
      <sheetName val="guard(mac)"/>
      <sheetName val="물량표"/>
      <sheetName val="정부노임단가"/>
      <sheetName val="부대공Ⅱ"/>
      <sheetName val="원본"/>
      <sheetName val="사다리"/>
      <sheetName val="접속도로집계"/>
      <sheetName val="내역_ver1.0"/>
      <sheetName val="몰탈재료산출"/>
      <sheetName val="공사내역"/>
      <sheetName val="남양내역"/>
      <sheetName val="부분별수량산출(조합기초)"/>
      <sheetName val="조명시설"/>
      <sheetName val="밸브설치"/>
      <sheetName val="청주(철골발주의뢰서)"/>
      <sheetName val="정공공사"/>
      <sheetName val="1062-X방향 "/>
      <sheetName val="노임대가"/>
      <sheetName val="견적대비"/>
      <sheetName val="조명율표"/>
      <sheetName val="품목"/>
      <sheetName val="원가"/>
      <sheetName val="갑지(추정)"/>
      <sheetName val="직노"/>
      <sheetName val="터파기및재료"/>
      <sheetName val="잡비"/>
      <sheetName val="6호기"/>
      <sheetName val="유림골조"/>
      <sheetName val="A3.공사비 검토"/>
      <sheetName val="설계예산서"/>
      <sheetName val="입고장부 (4)"/>
      <sheetName val="품셈목록"/>
      <sheetName val="총괄원가계산서"/>
      <sheetName val="SLAB&quot;1&quot;"/>
      <sheetName val="골조시행"/>
      <sheetName val="inputdata"/>
      <sheetName val="갑지(요약)"/>
      <sheetName val="2002상반기노임기준"/>
      <sheetName val="2호맨홀공제수량"/>
      <sheetName val="이자율"/>
      <sheetName val="이익영"/>
      <sheetName val="공통가설"/>
      <sheetName val="집계표"/>
      <sheetName val="제잡비(주공종)"/>
      <sheetName val="별표 (1)"/>
      <sheetName val="대가표(품셈)"/>
      <sheetName val="AP1"/>
      <sheetName val="DATA"/>
      <sheetName val="지급자재"/>
      <sheetName val="기계경비(시간당)"/>
      <sheetName val="I一般比"/>
      <sheetName val="직재"/>
      <sheetName val="평자재단가"/>
      <sheetName val="변경총괄표"/>
      <sheetName val="인건비 "/>
      <sheetName val="기본일위"/>
      <sheetName val="식재일위"/>
      <sheetName val="주차구획선수량"/>
      <sheetName val="공주방향"/>
      <sheetName val="배수공 시멘트 및 골재량 산출"/>
      <sheetName val="견적대비표"/>
      <sheetName val="건축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Customer Databas"/>
      <sheetName val="총괄표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Macro(전선)"/>
      <sheetName val="2002공임"/>
      <sheetName val="2002자재가격"/>
      <sheetName val="BOX전기내역"/>
      <sheetName val="Total"/>
      <sheetName val="1.취수장"/>
      <sheetName val="퇴직금(울산천상)"/>
      <sheetName val="설계기준"/>
      <sheetName val="연습"/>
      <sheetName val="노임단가명세표"/>
      <sheetName val="성서방향-교대(A2)"/>
      <sheetName val="철집"/>
      <sheetName val="총괄"/>
      <sheetName val="T13(P68~72,78)"/>
      <sheetName val="98수문일위"/>
      <sheetName val="설비"/>
      <sheetName val="969910( R)"/>
      <sheetName val="경비공통"/>
      <sheetName val="중기사용료"/>
      <sheetName val="인부노임"/>
      <sheetName val="기본단가표"/>
      <sheetName val="설계조건"/>
      <sheetName val="말뚝설계"/>
      <sheetName val="당초"/>
      <sheetName val="노무비집계"/>
      <sheetName val="토공총괄표"/>
      <sheetName val="합계금액"/>
      <sheetName val="개요"/>
      <sheetName val="DB"/>
      <sheetName val="별표"/>
      <sheetName val="평3"/>
      <sheetName val="토공(우물통,기타) "/>
      <sheetName val="단양 00 아파트-세부내역"/>
      <sheetName val="특수조명기구 단가조사서"/>
      <sheetName val="개산공사비"/>
      <sheetName val="현장"/>
      <sheetName val="22인공"/>
      <sheetName val="INPUT"/>
      <sheetName val="99노임기준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2_품제O호표"/>
      <sheetName val="P_M_별"/>
      <sheetName val="A3_공사비_검토"/>
      <sheetName val="내역_ver1_0"/>
      <sheetName val="산출근거"/>
      <sheetName val="1F"/>
      <sheetName val="말뚝지지력산정"/>
      <sheetName val="산출내역서집계표"/>
      <sheetName val="감가상각"/>
      <sheetName val="교대(A1)"/>
      <sheetName val="대치판정"/>
      <sheetName val="관급"/>
      <sheetName val="1"/>
      <sheetName val="사본 - b_balju"/>
      <sheetName val="BEND LOSS"/>
      <sheetName val="견적을지"/>
      <sheetName val="토목노임단가"/>
      <sheetName val="WEIGHT"/>
      <sheetName val="데이타"/>
      <sheetName val="1.수인터널"/>
      <sheetName val="근로자자료입력"/>
      <sheetName val="참고자료"/>
      <sheetName val="총괄내역서"/>
      <sheetName val="각종단가"/>
      <sheetName val="시중노임단가"/>
      <sheetName val="중로근거"/>
      <sheetName val="명세서"/>
      <sheetName val="단가대비표"/>
      <sheetName val="1차증가원가계산"/>
      <sheetName val="REINF."/>
      <sheetName val="LOADS"/>
      <sheetName val="SCHEDULE"/>
      <sheetName val="ELECTRIC"/>
      <sheetName val="DANGA"/>
      <sheetName val="Dae_Jiju"/>
      <sheetName val="XL4Poppy"/>
      <sheetName val="4.2.1 마루높이 검토"/>
      <sheetName val="내역서(기성청구)"/>
      <sheetName val="주요수량증감"/>
      <sheetName val="토량산출서"/>
      <sheetName val="자재대"/>
      <sheetName val="배수통관(좌)"/>
      <sheetName val="단위중량"/>
      <sheetName val="실행예산"/>
      <sheetName val="실행철강하도"/>
      <sheetName val="샌딩 에폭시 도장"/>
      <sheetName val="스텐문틀설치"/>
      <sheetName val="일반문틀 설치"/>
      <sheetName val="배수장토목공사비"/>
      <sheetName val="방수"/>
      <sheetName val="손익분석"/>
      <sheetName val="95년12월말"/>
      <sheetName val="수량-77m)"/>
      <sheetName val="품셈총괄"/>
      <sheetName val="주관사업"/>
      <sheetName val="전체내역"/>
      <sheetName val="TABLE"/>
      <sheetName val="장비임대료"/>
      <sheetName val="DATA 입력란"/>
      <sheetName val="BD운반거리"/>
      <sheetName val="신규일위대가"/>
      <sheetName val="부대단위수량"/>
      <sheetName val="지구단위계획"/>
      <sheetName val="견적"/>
      <sheetName val="기계설비"/>
      <sheetName val="공통부대비"/>
      <sheetName val="입상내역"/>
      <sheetName val="세골재  T2 변경 현황"/>
      <sheetName val="TB_내역서"/>
      <sheetName val="기계경비목록"/>
      <sheetName val="평야부총"/>
      <sheetName val="수량산출"/>
      <sheetName val="LINE1L형0+30."/>
      <sheetName val="품목현황"/>
      <sheetName val="지수"/>
      <sheetName val="하수처리장"/>
      <sheetName val="2000전체분"/>
      <sheetName val="교각1"/>
      <sheetName val="L_RPTA05_목록"/>
      <sheetName val="앉음벽 (2)"/>
      <sheetName val="총집계"/>
      <sheetName val="집계표 (2)"/>
      <sheetName val="VXXXXXXX"/>
      <sheetName val="3.하중산정4.지지력"/>
      <sheetName val="장외반출및폐기물 "/>
      <sheetName val="(A)내역서"/>
      <sheetName val="일위목차"/>
      <sheetName val="단가및재료비"/>
      <sheetName val="제잡비계산"/>
      <sheetName val="토적계산서"/>
      <sheetName val="전기단가조사서"/>
      <sheetName val="cable산출"/>
      <sheetName val="입찰보고"/>
      <sheetName val="장비가동"/>
      <sheetName val="토사(PE)"/>
      <sheetName val="대가호표"/>
      <sheetName val="철골"/>
      <sheetName val="토목공사"/>
      <sheetName val="저"/>
      <sheetName val="품목단가"/>
      <sheetName val="삼보지질"/>
      <sheetName val="내역(가지)"/>
      <sheetName val="fursys"/>
      <sheetName val="설계내역서"/>
      <sheetName val="수량명세서"/>
      <sheetName val="부총"/>
      <sheetName val="년도별시공"/>
      <sheetName val="예산명세서"/>
      <sheetName val="표건"/>
      <sheetName val="우주화성공장"/>
      <sheetName val="퇴직공제부금산출근거"/>
      <sheetName val="관개"/>
      <sheetName val="실행단가"/>
      <sheetName val="잡철물"/>
      <sheetName val="설계내역"/>
      <sheetName val="일위대가1"/>
      <sheetName val="3본사"/>
      <sheetName val="공사설명서"/>
      <sheetName val="찍기"/>
      <sheetName val="C.S.A"/>
      <sheetName val="기존단가 (2)"/>
      <sheetName val="천안IP공장자100노100물량110할증"/>
      <sheetName val="입력자료"/>
      <sheetName val="별첨1"/>
      <sheetName val="2축기둥해석"/>
      <sheetName val="현장관리비데이타"/>
      <sheetName val="차액보증"/>
      <sheetName val="SRC-B3U2"/>
      <sheetName val="기계경비일람"/>
      <sheetName val="적용토목"/>
      <sheetName val="건축내역서"/>
      <sheetName val="-기성청구내역서.xlsx"/>
      <sheetName val="직영2"/>
      <sheetName val="별표(1)"/>
      <sheetName val="자단"/>
      <sheetName val="품셈표-환경공사"/>
      <sheetName val="기계공사비집계(원안)"/>
      <sheetName val="rate"/>
      <sheetName val="6.이토처리시간"/>
      <sheetName val="설계명세"/>
      <sheetName val="E총15"/>
      <sheetName val="내역기준"/>
      <sheetName val="종배수관면벽구"/>
      <sheetName val="경비일반이윤변경"/>
      <sheetName val="재료변경"/>
      <sheetName val="노면표시-조"/>
      <sheetName val="초"/>
      <sheetName val="금융비용"/>
      <sheetName val="여과지동"/>
      <sheetName val="일위목록"/>
      <sheetName val="48전력선로일위"/>
      <sheetName val="공량산출서"/>
      <sheetName val="건축비목군분류"/>
      <sheetName val="0217상가미분양자산"/>
      <sheetName val="내용"/>
      <sheetName val="YC구입"/>
      <sheetName val="영창26"/>
      <sheetName val="코드표"/>
      <sheetName val="구조물총"/>
      <sheetName val="7. 현장관리비 "/>
      <sheetName val="6. 안전관리비"/>
      <sheetName val="단면"/>
      <sheetName val="기본가정"/>
      <sheetName val="단면 (2)"/>
      <sheetName val="대비"/>
      <sheetName val="건재양식"/>
      <sheetName val="삭제금지단가"/>
      <sheetName val="증감대비"/>
      <sheetName val="인사자료총집계"/>
      <sheetName val="상하차비용"/>
      <sheetName val="내역서1"/>
      <sheetName val="산출기초"/>
      <sheetName val="기성2"/>
      <sheetName val="연습장소"/>
      <sheetName val="공사비"/>
      <sheetName val="ilch"/>
      <sheetName val="6.일위목록"/>
      <sheetName val="9.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4">
          <cell r="C4" t="str">
            <v>1 LINE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(조경)"/>
      <sheetName val="내역서(건축)"/>
      <sheetName val="내역서(전기)"/>
      <sheetName val="건축내역"/>
      <sheetName val="연습"/>
      <sheetName val="품셈TABLE"/>
      <sheetName val="수량산출"/>
      <sheetName val="기계경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6"/>
  <sheetViews>
    <sheetView showGridLines="0" showZeros="0" view="pageBreakPreview" zoomScaleNormal="100" zoomScaleSheetLayoutView="100" workbookViewId="0">
      <selection activeCell="C13" sqref="C13:C15"/>
    </sheetView>
  </sheetViews>
  <sheetFormatPr defaultColWidth="8.77734375" defaultRowHeight="25.5" customHeight="1"/>
  <cols>
    <col min="1" max="2" width="8.33203125" style="10" customWidth="1"/>
    <col min="3" max="3" width="8.33203125" style="60" customWidth="1"/>
    <col min="4" max="4" width="8.33203125" style="1" customWidth="1"/>
    <col min="5" max="8" width="8.33203125" style="10" customWidth="1"/>
    <col min="9" max="9" width="6.88671875" style="10" customWidth="1"/>
    <col min="10" max="10" width="1.6640625" style="10" customWidth="1"/>
    <col min="11" max="11" width="14.6640625" style="10" customWidth="1"/>
    <col min="12" max="12" width="6.21875" style="10" customWidth="1"/>
    <col min="13" max="13" width="6" style="10" customWidth="1"/>
    <col min="14" max="14" width="7" style="10" customWidth="1"/>
    <col min="15" max="17" width="8.77734375" style="10"/>
    <col min="18" max="18" width="9.33203125" style="10" bestFit="1" customWidth="1"/>
    <col min="19" max="256" width="8.77734375" style="10"/>
    <col min="257" max="264" width="8.33203125" style="10" customWidth="1"/>
    <col min="265" max="265" width="6.88671875" style="10" customWidth="1"/>
    <col min="266" max="266" width="1.6640625" style="10" customWidth="1"/>
    <col min="267" max="267" width="14.6640625" style="10" customWidth="1"/>
    <col min="268" max="268" width="6.21875" style="10" customWidth="1"/>
    <col min="269" max="269" width="6" style="10" customWidth="1"/>
    <col min="270" max="270" width="7" style="10" customWidth="1"/>
    <col min="271" max="273" width="8.77734375" style="10"/>
    <col min="274" max="274" width="9.33203125" style="10" bestFit="1" customWidth="1"/>
    <col min="275" max="512" width="8.77734375" style="10"/>
    <col min="513" max="520" width="8.33203125" style="10" customWidth="1"/>
    <col min="521" max="521" width="6.88671875" style="10" customWidth="1"/>
    <col min="522" max="522" width="1.6640625" style="10" customWidth="1"/>
    <col min="523" max="523" width="14.6640625" style="10" customWidth="1"/>
    <col min="524" max="524" width="6.21875" style="10" customWidth="1"/>
    <col min="525" max="525" width="6" style="10" customWidth="1"/>
    <col min="526" max="526" width="7" style="10" customWidth="1"/>
    <col min="527" max="529" width="8.77734375" style="10"/>
    <col min="530" max="530" width="9.33203125" style="10" bestFit="1" customWidth="1"/>
    <col min="531" max="768" width="8.77734375" style="10"/>
    <col min="769" max="776" width="8.33203125" style="10" customWidth="1"/>
    <col min="777" max="777" width="6.88671875" style="10" customWidth="1"/>
    <col min="778" max="778" width="1.6640625" style="10" customWidth="1"/>
    <col min="779" max="779" width="14.6640625" style="10" customWidth="1"/>
    <col min="780" max="780" width="6.21875" style="10" customWidth="1"/>
    <col min="781" max="781" width="6" style="10" customWidth="1"/>
    <col min="782" max="782" width="7" style="10" customWidth="1"/>
    <col min="783" max="785" width="8.77734375" style="10"/>
    <col min="786" max="786" width="9.33203125" style="10" bestFit="1" customWidth="1"/>
    <col min="787" max="1024" width="8.77734375" style="10"/>
    <col min="1025" max="1032" width="8.33203125" style="10" customWidth="1"/>
    <col min="1033" max="1033" width="6.88671875" style="10" customWidth="1"/>
    <col min="1034" max="1034" width="1.6640625" style="10" customWidth="1"/>
    <col min="1035" max="1035" width="14.6640625" style="10" customWidth="1"/>
    <col min="1036" max="1036" width="6.21875" style="10" customWidth="1"/>
    <col min="1037" max="1037" width="6" style="10" customWidth="1"/>
    <col min="1038" max="1038" width="7" style="10" customWidth="1"/>
    <col min="1039" max="1041" width="8.77734375" style="10"/>
    <col min="1042" max="1042" width="9.33203125" style="10" bestFit="1" customWidth="1"/>
    <col min="1043" max="1280" width="8.77734375" style="10"/>
    <col min="1281" max="1288" width="8.33203125" style="10" customWidth="1"/>
    <col min="1289" max="1289" width="6.88671875" style="10" customWidth="1"/>
    <col min="1290" max="1290" width="1.6640625" style="10" customWidth="1"/>
    <col min="1291" max="1291" width="14.6640625" style="10" customWidth="1"/>
    <col min="1292" max="1292" width="6.21875" style="10" customWidth="1"/>
    <col min="1293" max="1293" width="6" style="10" customWidth="1"/>
    <col min="1294" max="1294" width="7" style="10" customWidth="1"/>
    <col min="1295" max="1297" width="8.77734375" style="10"/>
    <col min="1298" max="1298" width="9.33203125" style="10" bestFit="1" customWidth="1"/>
    <col min="1299" max="1536" width="8.77734375" style="10"/>
    <col min="1537" max="1544" width="8.33203125" style="10" customWidth="1"/>
    <col min="1545" max="1545" width="6.88671875" style="10" customWidth="1"/>
    <col min="1546" max="1546" width="1.6640625" style="10" customWidth="1"/>
    <col min="1547" max="1547" width="14.6640625" style="10" customWidth="1"/>
    <col min="1548" max="1548" width="6.21875" style="10" customWidth="1"/>
    <col min="1549" max="1549" width="6" style="10" customWidth="1"/>
    <col min="1550" max="1550" width="7" style="10" customWidth="1"/>
    <col min="1551" max="1553" width="8.77734375" style="10"/>
    <col min="1554" max="1554" width="9.33203125" style="10" bestFit="1" customWidth="1"/>
    <col min="1555" max="1792" width="8.77734375" style="10"/>
    <col min="1793" max="1800" width="8.33203125" style="10" customWidth="1"/>
    <col min="1801" max="1801" width="6.88671875" style="10" customWidth="1"/>
    <col min="1802" max="1802" width="1.6640625" style="10" customWidth="1"/>
    <col min="1803" max="1803" width="14.6640625" style="10" customWidth="1"/>
    <col min="1804" max="1804" width="6.21875" style="10" customWidth="1"/>
    <col min="1805" max="1805" width="6" style="10" customWidth="1"/>
    <col min="1806" max="1806" width="7" style="10" customWidth="1"/>
    <col min="1807" max="1809" width="8.77734375" style="10"/>
    <col min="1810" max="1810" width="9.33203125" style="10" bestFit="1" customWidth="1"/>
    <col min="1811" max="2048" width="8.77734375" style="10"/>
    <col min="2049" max="2056" width="8.33203125" style="10" customWidth="1"/>
    <col min="2057" max="2057" width="6.88671875" style="10" customWidth="1"/>
    <col min="2058" max="2058" width="1.6640625" style="10" customWidth="1"/>
    <col min="2059" max="2059" width="14.6640625" style="10" customWidth="1"/>
    <col min="2060" max="2060" width="6.21875" style="10" customWidth="1"/>
    <col min="2061" max="2061" width="6" style="10" customWidth="1"/>
    <col min="2062" max="2062" width="7" style="10" customWidth="1"/>
    <col min="2063" max="2065" width="8.77734375" style="10"/>
    <col min="2066" max="2066" width="9.33203125" style="10" bestFit="1" customWidth="1"/>
    <col min="2067" max="2304" width="8.77734375" style="10"/>
    <col min="2305" max="2312" width="8.33203125" style="10" customWidth="1"/>
    <col min="2313" max="2313" width="6.88671875" style="10" customWidth="1"/>
    <col min="2314" max="2314" width="1.6640625" style="10" customWidth="1"/>
    <col min="2315" max="2315" width="14.6640625" style="10" customWidth="1"/>
    <col min="2316" max="2316" width="6.21875" style="10" customWidth="1"/>
    <col min="2317" max="2317" width="6" style="10" customWidth="1"/>
    <col min="2318" max="2318" width="7" style="10" customWidth="1"/>
    <col min="2319" max="2321" width="8.77734375" style="10"/>
    <col min="2322" max="2322" width="9.33203125" style="10" bestFit="1" customWidth="1"/>
    <col min="2323" max="2560" width="8.77734375" style="10"/>
    <col min="2561" max="2568" width="8.33203125" style="10" customWidth="1"/>
    <col min="2569" max="2569" width="6.88671875" style="10" customWidth="1"/>
    <col min="2570" max="2570" width="1.6640625" style="10" customWidth="1"/>
    <col min="2571" max="2571" width="14.6640625" style="10" customWidth="1"/>
    <col min="2572" max="2572" width="6.21875" style="10" customWidth="1"/>
    <col min="2573" max="2573" width="6" style="10" customWidth="1"/>
    <col min="2574" max="2574" width="7" style="10" customWidth="1"/>
    <col min="2575" max="2577" width="8.77734375" style="10"/>
    <col min="2578" max="2578" width="9.33203125" style="10" bestFit="1" customWidth="1"/>
    <col min="2579" max="2816" width="8.77734375" style="10"/>
    <col min="2817" max="2824" width="8.33203125" style="10" customWidth="1"/>
    <col min="2825" max="2825" width="6.88671875" style="10" customWidth="1"/>
    <col min="2826" max="2826" width="1.6640625" style="10" customWidth="1"/>
    <col min="2827" max="2827" width="14.6640625" style="10" customWidth="1"/>
    <col min="2828" max="2828" width="6.21875" style="10" customWidth="1"/>
    <col min="2829" max="2829" width="6" style="10" customWidth="1"/>
    <col min="2830" max="2830" width="7" style="10" customWidth="1"/>
    <col min="2831" max="2833" width="8.77734375" style="10"/>
    <col min="2834" max="2834" width="9.33203125" style="10" bestFit="1" customWidth="1"/>
    <col min="2835" max="3072" width="8.77734375" style="10"/>
    <col min="3073" max="3080" width="8.33203125" style="10" customWidth="1"/>
    <col min="3081" max="3081" width="6.88671875" style="10" customWidth="1"/>
    <col min="3082" max="3082" width="1.6640625" style="10" customWidth="1"/>
    <col min="3083" max="3083" width="14.6640625" style="10" customWidth="1"/>
    <col min="3084" max="3084" width="6.21875" style="10" customWidth="1"/>
    <col min="3085" max="3085" width="6" style="10" customWidth="1"/>
    <col min="3086" max="3086" width="7" style="10" customWidth="1"/>
    <col min="3087" max="3089" width="8.77734375" style="10"/>
    <col min="3090" max="3090" width="9.33203125" style="10" bestFit="1" customWidth="1"/>
    <col min="3091" max="3328" width="8.77734375" style="10"/>
    <col min="3329" max="3336" width="8.33203125" style="10" customWidth="1"/>
    <col min="3337" max="3337" width="6.88671875" style="10" customWidth="1"/>
    <col min="3338" max="3338" width="1.6640625" style="10" customWidth="1"/>
    <col min="3339" max="3339" width="14.6640625" style="10" customWidth="1"/>
    <col min="3340" max="3340" width="6.21875" style="10" customWidth="1"/>
    <col min="3341" max="3341" width="6" style="10" customWidth="1"/>
    <col min="3342" max="3342" width="7" style="10" customWidth="1"/>
    <col min="3343" max="3345" width="8.77734375" style="10"/>
    <col min="3346" max="3346" width="9.33203125" style="10" bestFit="1" customWidth="1"/>
    <col min="3347" max="3584" width="8.77734375" style="10"/>
    <col min="3585" max="3592" width="8.33203125" style="10" customWidth="1"/>
    <col min="3593" max="3593" width="6.88671875" style="10" customWidth="1"/>
    <col min="3594" max="3594" width="1.6640625" style="10" customWidth="1"/>
    <col min="3595" max="3595" width="14.6640625" style="10" customWidth="1"/>
    <col min="3596" max="3596" width="6.21875" style="10" customWidth="1"/>
    <col min="3597" max="3597" width="6" style="10" customWidth="1"/>
    <col min="3598" max="3598" width="7" style="10" customWidth="1"/>
    <col min="3599" max="3601" width="8.77734375" style="10"/>
    <col min="3602" max="3602" width="9.33203125" style="10" bestFit="1" customWidth="1"/>
    <col min="3603" max="3840" width="8.77734375" style="10"/>
    <col min="3841" max="3848" width="8.33203125" style="10" customWidth="1"/>
    <col min="3849" max="3849" width="6.88671875" style="10" customWidth="1"/>
    <col min="3850" max="3850" width="1.6640625" style="10" customWidth="1"/>
    <col min="3851" max="3851" width="14.6640625" style="10" customWidth="1"/>
    <col min="3852" max="3852" width="6.21875" style="10" customWidth="1"/>
    <col min="3853" max="3853" width="6" style="10" customWidth="1"/>
    <col min="3854" max="3854" width="7" style="10" customWidth="1"/>
    <col min="3855" max="3857" width="8.77734375" style="10"/>
    <col min="3858" max="3858" width="9.33203125" style="10" bestFit="1" customWidth="1"/>
    <col min="3859" max="4096" width="8.77734375" style="10"/>
    <col min="4097" max="4104" width="8.33203125" style="10" customWidth="1"/>
    <col min="4105" max="4105" width="6.88671875" style="10" customWidth="1"/>
    <col min="4106" max="4106" width="1.6640625" style="10" customWidth="1"/>
    <col min="4107" max="4107" width="14.6640625" style="10" customWidth="1"/>
    <col min="4108" max="4108" width="6.21875" style="10" customWidth="1"/>
    <col min="4109" max="4109" width="6" style="10" customWidth="1"/>
    <col min="4110" max="4110" width="7" style="10" customWidth="1"/>
    <col min="4111" max="4113" width="8.77734375" style="10"/>
    <col min="4114" max="4114" width="9.33203125" style="10" bestFit="1" customWidth="1"/>
    <col min="4115" max="4352" width="8.77734375" style="10"/>
    <col min="4353" max="4360" width="8.33203125" style="10" customWidth="1"/>
    <col min="4361" max="4361" width="6.88671875" style="10" customWidth="1"/>
    <col min="4362" max="4362" width="1.6640625" style="10" customWidth="1"/>
    <col min="4363" max="4363" width="14.6640625" style="10" customWidth="1"/>
    <col min="4364" max="4364" width="6.21875" style="10" customWidth="1"/>
    <col min="4365" max="4365" width="6" style="10" customWidth="1"/>
    <col min="4366" max="4366" width="7" style="10" customWidth="1"/>
    <col min="4367" max="4369" width="8.77734375" style="10"/>
    <col min="4370" max="4370" width="9.33203125" style="10" bestFit="1" customWidth="1"/>
    <col min="4371" max="4608" width="8.77734375" style="10"/>
    <col min="4609" max="4616" width="8.33203125" style="10" customWidth="1"/>
    <col min="4617" max="4617" width="6.88671875" style="10" customWidth="1"/>
    <col min="4618" max="4618" width="1.6640625" style="10" customWidth="1"/>
    <col min="4619" max="4619" width="14.6640625" style="10" customWidth="1"/>
    <col min="4620" max="4620" width="6.21875" style="10" customWidth="1"/>
    <col min="4621" max="4621" width="6" style="10" customWidth="1"/>
    <col min="4622" max="4622" width="7" style="10" customWidth="1"/>
    <col min="4623" max="4625" width="8.77734375" style="10"/>
    <col min="4626" max="4626" width="9.33203125" style="10" bestFit="1" customWidth="1"/>
    <col min="4627" max="4864" width="8.77734375" style="10"/>
    <col min="4865" max="4872" width="8.33203125" style="10" customWidth="1"/>
    <col min="4873" max="4873" width="6.88671875" style="10" customWidth="1"/>
    <col min="4874" max="4874" width="1.6640625" style="10" customWidth="1"/>
    <col min="4875" max="4875" width="14.6640625" style="10" customWidth="1"/>
    <col min="4876" max="4876" width="6.21875" style="10" customWidth="1"/>
    <col min="4877" max="4877" width="6" style="10" customWidth="1"/>
    <col min="4878" max="4878" width="7" style="10" customWidth="1"/>
    <col min="4879" max="4881" width="8.77734375" style="10"/>
    <col min="4882" max="4882" width="9.33203125" style="10" bestFit="1" customWidth="1"/>
    <col min="4883" max="5120" width="8.77734375" style="10"/>
    <col min="5121" max="5128" width="8.33203125" style="10" customWidth="1"/>
    <col min="5129" max="5129" width="6.88671875" style="10" customWidth="1"/>
    <col min="5130" max="5130" width="1.6640625" style="10" customWidth="1"/>
    <col min="5131" max="5131" width="14.6640625" style="10" customWidth="1"/>
    <col min="5132" max="5132" width="6.21875" style="10" customWidth="1"/>
    <col min="5133" max="5133" width="6" style="10" customWidth="1"/>
    <col min="5134" max="5134" width="7" style="10" customWidth="1"/>
    <col min="5135" max="5137" width="8.77734375" style="10"/>
    <col min="5138" max="5138" width="9.33203125" style="10" bestFit="1" customWidth="1"/>
    <col min="5139" max="5376" width="8.77734375" style="10"/>
    <col min="5377" max="5384" width="8.33203125" style="10" customWidth="1"/>
    <col min="5385" max="5385" width="6.88671875" style="10" customWidth="1"/>
    <col min="5386" max="5386" width="1.6640625" style="10" customWidth="1"/>
    <col min="5387" max="5387" width="14.6640625" style="10" customWidth="1"/>
    <col min="5388" max="5388" width="6.21875" style="10" customWidth="1"/>
    <col min="5389" max="5389" width="6" style="10" customWidth="1"/>
    <col min="5390" max="5390" width="7" style="10" customWidth="1"/>
    <col min="5391" max="5393" width="8.77734375" style="10"/>
    <col min="5394" max="5394" width="9.33203125" style="10" bestFit="1" customWidth="1"/>
    <col min="5395" max="5632" width="8.77734375" style="10"/>
    <col min="5633" max="5640" width="8.33203125" style="10" customWidth="1"/>
    <col min="5641" max="5641" width="6.88671875" style="10" customWidth="1"/>
    <col min="5642" max="5642" width="1.6640625" style="10" customWidth="1"/>
    <col min="5643" max="5643" width="14.6640625" style="10" customWidth="1"/>
    <col min="5644" max="5644" width="6.21875" style="10" customWidth="1"/>
    <col min="5645" max="5645" width="6" style="10" customWidth="1"/>
    <col min="5646" max="5646" width="7" style="10" customWidth="1"/>
    <col min="5647" max="5649" width="8.77734375" style="10"/>
    <col min="5650" max="5650" width="9.33203125" style="10" bestFit="1" customWidth="1"/>
    <col min="5651" max="5888" width="8.77734375" style="10"/>
    <col min="5889" max="5896" width="8.33203125" style="10" customWidth="1"/>
    <col min="5897" max="5897" width="6.88671875" style="10" customWidth="1"/>
    <col min="5898" max="5898" width="1.6640625" style="10" customWidth="1"/>
    <col min="5899" max="5899" width="14.6640625" style="10" customWidth="1"/>
    <col min="5900" max="5900" width="6.21875" style="10" customWidth="1"/>
    <col min="5901" max="5901" width="6" style="10" customWidth="1"/>
    <col min="5902" max="5902" width="7" style="10" customWidth="1"/>
    <col min="5903" max="5905" width="8.77734375" style="10"/>
    <col min="5906" max="5906" width="9.33203125" style="10" bestFit="1" customWidth="1"/>
    <col min="5907" max="6144" width="8.77734375" style="10"/>
    <col min="6145" max="6152" width="8.33203125" style="10" customWidth="1"/>
    <col min="6153" max="6153" width="6.88671875" style="10" customWidth="1"/>
    <col min="6154" max="6154" width="1.6640625" style="10" customWidth="1"/>
    <col min="6155" max="6155" width="14.6640625" style="10" customWidth="1"/>
    <col min="6156" max="6156" width="6.21875" style="10" customWidth="1"/>
    <col min="6157" max="6157" width="6" style="10" customWidth="1"/>
    <col min="6158" max="6158" width="7" style="10" customWidth="1"/>
    <col min="6159" max="6161" width="8.77734375" style="10"/>
    <col min="6162" max="6162" width="9.33203125" style="10" bestFit="1" customWidth="1"/>
    <col min="6163" max="6400" width="8.77734375" style="10"/>
    <col min="6401" max="6408" width="8.33203125" style="10" customWidth="1"/>
    <col min="6409" max="6409" width="6.88671875" style="10" customWidth="1"/>
    <col min="6410" max="6410" width="1.6640625" style="10" customWidth="1"/>
    <col min="6411" max="6411" width="14.6640625" style="10" customWidth="1"/>
    <col min="6412" max="6412" width="6.21875" style="10" customWidth="1"/>
    <col min="6413" max="6413" width="6" style="10" customWidth="1"/>
    <col min="6414" max="6414" width="7" style="10" customWidth="1"/>
    <col min="6415" max="6417" width="8.77734375" style="10"/>
    <col min="6418" max="6418" width="9.33203125" style="10" bestFit="1" customWidth="1"/>
    <col min="6419" max="6656" width="8.77734375" style="10"/>
    <col min="6657" max="6664" width="8.33203125" style="10" customWidth="1"/>
    <col min="6665" max="6665" width="6.88671875" style="10" customWidth="1"/>
    <col min="6666" max="6666" width="1.6640625" style="10" customWidth="1"/>
    <col min="6667" max="6667" width="14.6640625" style="10" customWidth="1"/>
    <col min="6668" max="6668" width="6.21875" style="10" customWidth="1"/>
    <col min="6669" max="6669" width="6" style="10" customWidth="1"/>
    <col min="6670" max="6670" width="7" style="10" customWidth="1"/>
    <col min="6671" max="6673" width="8.77734375" style="10"/>
    <col min="6674" max="6674" width="9.33203125" style="10" bestFit="1" customWidth="1"/>
    <col min="6675" max="6912" width="8.77734375" style="10"/>
    <col min="6913" max="6920" width="8.33203125" style="10" customWidth="1"/>
    <col min="6921" max="6921" width="6.88671875" style="10" customWidth="1"/>
    <col min="6922" max="6922" width="1.6640625" style="10" customWidth="1"/>
    <col min="6923" max="6923" width="14.6640625" style="10" customWidth="1"/>
    <col min="6924" max="6924" width="6.21875" style="10" customWidth="1"/>
    <col min="6925" max="6925" width="6" style="10" customWidth="1"/>
    <col min="6926" max="6926" width="7" style="10" customWidth="1"/>
    <col min="6927" max="6929" width="8.77734375" style="10"/>
    <col min="6930" max="6930" width="9.33203125" style="10" bestFit="1" customWidth="1"/>
    <col min="6931" max="7168" width="8.77734375" style="10"/>
    <col min="7169" max="7176" width="8.33203125" style="10" customWidth="1"/>
    <col min="7177" max="7177" width="6.88671875" style="10" customWidth="1"/>
    <col min="7178" max="7178" width="1.6640625" style="10" customWidth="1"/>
    <col min="7179" max="7179" width="14.6640625" style="10" customWidth="1"/>
    <col min="7180" max="7180" width="6.21875" style="10" customWidth="1"/>
    <col min="7181" max="7181" width="6" style="10" customWidth="1"/>
    <col min="7182" max="7182" width="7" style="10" customWidth="1"/>
    <col min="7183" max="7185" width="8.77734375" style="10"/>
    <col min="7186" max="7186" width="9.33203125" style="10" bestFit="1" customWidth="1"/>
    <col min="7187" max="7424" width="8.77734375" style="10"/>
    <col min="7425" max="7432" width="8.33203125" style="10" customWidth="1"/>
    <col min="7433" max="7433" width="6.88671875" style="10" customWidth="1"/>
    <col min="7434" max="7434" width="1.6640625" style="10" customWidth="1"/>
    <col min="7435" max="7435" width="14.6640625" style="10" customWidth="1"/>
    <col min="7436" max="7436" width="6.21875" style="10" customWidth="1"/>
    <col min="7437" max="7437" width="6" style="10" customWidth="1"/>
    <col min="7438" max="7438" width="7" style="10" customWidth="1"/>
    <col min="7439" max="7441" width="8.77734375" style="10"/>
    <col min="7442" max="7442" width="9.33203125" style="10" bestFit="1" customWidth="1"/>
    <col min="7443" max="7680" width="8.77734375" style="10"/>
    <col min="7681" max="7688" width="8.33203125" style="10" customWidth="1"/>
    <col min="7689" max="7689" width="6.88671875" style="10" customWidth="1"/>
    <col min="7690" max="7690" width="1.6640625" style="10" customWidth="1"/>
    <col min="7691" max="7691" width="14.6640625" style="10" customWidth="1"/>
    <col min="7692" max="7692" width="6.21875" style="10" customWidth="1"/>
    <col min="7693" max="7693" width="6" style="10" customWidth="1"/>
    <col min="7694" max="7694" width="7" style="10" customWidth="1"/>
    <col min="7695" max="7697" width="8.77734375" style="10"/>
    <col min="7698" max="7698" width="9.33203125" style="10" bestFit="1" customWidth="1"/>
    <col min="7699" max="7936" width="8.77734375" style="10"/>
    <col min="7937" max="7944" width="8.33203125" style="10" customWidth="1"/>
    <col min="7945" max="7945" width="6.88671875" style="10" customWidth="1"/>
    <col min="7946" max="7946" width="1.6640625" style="10" customWidth="1"/>
    <col min="7947" max="7947" width="14.6640625" style="10" customWidth="1"/>
    <col min="7948" max="7948" width="6.21875" style="10" customWidth="1"/>
    <col min="7949" max="7949" width="6" style="10" customWidth="1"/>
    <col min="7950" max="7950" width="7" style="10" customWidth="1"/>
    <col min="7951" max="7953" width="8.77734375" style="10"/>
    <col min="7954" max="7954" width="9.33203125" style="10" bestFit="1" customWidth="1"/>
    <col min="7955" max="8192" width="8.77734375" style="10"/>
    <col min="8193" max="8200" width="8.33203125" style="10" customWidth="1"/>
    <col min="8201" max="8201" width="6.88671875" style="10" customWidth="1"/>
    <col min="8202" max="8202" width="1.6640625" style="10" customWidth="1"/>
    <col min="8203" max="8203" width="14.6640625" style="10" customWidth="1"/>
    <col min="8204" max="8204" width="6.21875" style="10" customWidth="1"/>
    <col min="8205" max="8205" width="6" style="10" customWidth="1"/>
    <col min="8206" max="8206" width="7" style="10" customWidth="1"/>
    <col min="8207" max="8209" width="8.77734375" style="10"/>
    <col min="8210" max="8210" width="9.33203125" style="10" bestFit="1" customWidth="1"/>
    <col min="8211" max="8448" width="8.77734375" style="10"/>
    <col min="8449" max="8456" width="8.33203125" style="10" customWidth="1"/>
    <col min="8457" max="8457" width="6.88671875" style="10" customWidth="1"/>
    <col min="8458" max="8458" width="1.6640625" style="10" customWidth="1"/>
    <col min="8459" max="8459" width="14.6640625" style="10" customWidth="1"/>
    <col min="8460" max="8460" width="6.21875" style="10" customWidth="1"/>
    <col min="8461" max="8461" width="6" style="10" customWidth="1"/>
    <col min="8462" max="8462" width="7" style="10" customWidth="1"/>
    <col min="8463" max="8465" width="8.77734375" style="10"/>
    <col min="8466" max="8466" width="9.33203125" style="10" bestFit="1" customWidth="1"/>
    <col min="8467" max="8704" width="8.77734375" style="10"/>
    <col min="8705" max="8712" width="8.33203125" style="10" customWidth="1"/>
    <col min="8713" max="8713" width="6.88671875" style="10" customWidth="1"/>
    <col min="8714" max="8714" width="1.6640625" style="10" customWidth="1"/>
    <col min="8715" max="8715" width="14.6640625" style="10" customWidth="1"/>
    <col min="8716" max="8716" width="6.21875" style="10" customWidth="1"/>
    <col min="8717" max="8717" width="6" style="10" customWidth="1"/>
    <col min="8718" max="8718" width="7" style="10" customWidth="1"/>
    <col min="8719" max="8721" width="8.77734375" style="10"/>
    <col min="8722" max="8722" width="9.33203125" style="10" bestFit="1" customWidth="1"/>
    <col min="8723" max="8960" width="8.77734375" style="10"/>
    <col min="8961" max="8968" width="8.33203125" style="10" customWidth="1"/>
    <col min="8969" max="8969" width="6.88671875" style="10" customWidth="1"/>
    <col min="8970" max="8970" width="1.6640625" style="10" customWidth="1"/>
    <col min="8971" max="8971" width="14.6640625" style="10" customWidth="1"/>
    <col min="8972" max="8972" width="6.21875" style="10" customWidth="1"/>
    <col min="8973" max="8973" width="6" style="10" customWidth="1"/>
    <col min="8974" max="8974" width="7" style="10" customWidth="1"/>
    <col min="8975" max="8977" width="8.77734375" style="10"/>
    <col min="8978" max="8978" width="9.33203125" style="10" bestFit="1" customWidth="1"/>
    <col min="8979" max="9216" width="8.77734375" style="10"/>
    <col min="9217" max="9224" width="8.33203125" style="10" customWidth="1"/>
    <col min="9225" max="9225" width="6.88671875" style="10" customWidth="1"/>
    <col min="9226" max="9226" width="1.6640625" style="10" customWidth="1"/>
    <col min="9227" max="9227" width="14.6640625" style="10" customWidth="1"/>
    <col min="9228" max="9228" width="6.21875" style="10" customWidth="1"/>
    <col min="9229" max="9229" width="6" style="10" customWidth="1"/>
    <col min="9230" max="9230" width="7" style="10" customWidth="1"/>
    <col min="9231" max="9233" width="8.77734375" style="10"/>
    <col min="9234" max="9234" width="9.33203125" style="10" bestFit="1" customWidth="1"/>
    <col min="9235" max="9472" width="8.77734375" style="10"/>
    <col min="9473" max="9480" width="8.33203125" style="10" customWidth="1"/>
    <col min="9481" max="9481" width="6.88671875" style="10" customWidth="1"/>
    <col min="9482" max="9482" width="1.6640625" style="10" customWidth="1"/>
    <col min="9483" max="9483" width="14.6640625" style="10" customWidth="1"/>
    <col min="9484" max="9484" width="6.21875" style="10" customWidth="1"/>
    <col min="9485" max="9485" width="6" style="10" customWidth="1"/>
    <col min="9486" max="9486" width="7" style="10" customWidth="1"/>
    <col min="9487" max="9489" width="8.77734375" style="10"/>
    <col min="9490" max="9490" width="9.33203125" style="10" bestFit="1" customWidth="1"/>
    <col min="9491" max="9728" width="8.77734375" style="10"/>
    <col min="9729" max="9736" width="8.33203125" style="10" customWidth="1"/>
    <col min="9737" max="9737" width="6.88671875" style="10" customWidth="1"/>
    <col min="9738" max="9738" width="1.6640625" style="10" customWidth="1"/>
    <col min="9739" max="9739" width="14.6640625" style="10" customWidth="1"/>
    <col min="9740" max="9740" width="6.21875" style="10" customWidth="1"/>
    <col min="9741" max="9741" width="6" style="10" customWidth="1"/>
    <col min="9742" max="9742" width="7" style="10" customWidth="1"/>
    <col min="9743" max="9745" width="8.77734375" style="10"/>
    <col min="9746" max="9746" width="9.33203125" style="10" bestFit="1" customWidth="1"/>
    <col min="9747" max="9984" width="8.77734375" style="10"/>
    <col min="9985" max="9992" width="8.33203125" style="10" customWidth="1"/>
    <col min="9993" max="9993" width="6.88671875" style="10" customWidth="1"/>
    <col min="9994" max="9994" width="1.6640625" style="10" customWidth="1"/>
    <col min="9995" max="9995" width="14.6640625" style="10" customWidth="1"/>
    <col min="9996" max="9996" width="6.21875" style="10" customWidth="1"/>
    <col min="9997" max="9997" width="6" style="10" customWidth="1"/>
    <col min="9998" max="9998" width="7" style="10" customWidth="1"/>
    <col min="9999" max="10001" width="8.77734375" style="10"/>
    <col min="10002" max="10002" width="9.33203125" style="10" bestFit="1" customWidth="1"/>
    <col min="10003" max="10240" width="8.77734375" style="10"/>
    <col min="10241" max="10248" width="8.33203125" style="10" customWidth="1"/>
    <col min="10249" max="10249" width="6.88671875" style="10" customWidth="1"/>
    <col min="10250" max="10250" width="1.6640625" style="10" customWidth="1"/>
    <col min="10251" max="10251" width="14.6640625" style="10" customWidth="1"/>
    <col min="10252" max="10252" width="6.21875" style="10" customWidth="1"/>
    <col min="10253" max="10253" width="6" style="10" customWidth="1"/>
    <col min="10254" max="10254" width="7" style="10" customWidth="1"/>
    <col min="10255" max="10257" width="8.77734375" style="10"/>
    <col min="10258" max="10258" width="9.33203125" style="10" bestFit="1" customWidth="1"/>
    <col min="10259" max="10496" width="8.77734375" style="10"/>
    <col min="10497" max="10504" width="8.33203125" style="10" customWidth="1"/>
    <col min="10505" max="10505" width="6.88671875" style="10" customWidth="1"/>
    <col min="10506" max="10506" width="1.6640625" style="10" customWidth="1"/>
    <col min="10507" max="10507" width="14.6640625" style="10" customWidth="1"/>
    <col min="10508" max="10508" width="6.21875" style="10" customWidth="1"/>
    <col min="10509" max="10509" width="6" style="10" customWidth="1"/>
    <col min="10510" max="10510" width="7" style="10" customWidth="1"/>
    <col min="10511" max="10513" width="8.77734375" style="10"/>
    <col min="10514" max="10514" width="9.33203125" style="10" bestFit="1" customWidth="1"/>
    <col min="10515" max="10752" width="8.77734375" style="10"/>
    <col min="10753" max="10760" width="8.33203125" style="10" customWidth="1"/>
    <col min="10761" max="10761" width="6.88671875" style="10" customWidth="1"/>
    <col min="10762" max="10762" width="1.6640625" style="10" customWidth="1"/>
    <col min="10763" max="10763" width="14.6640625" style="10" customWidth="1"/>
    <col min="10764" max="10764" width="6.21875" style="10" customWidth="1"/>
    <col min="10765" max="10765" width="6" style="10" customWidth="1"/>
    <col min="10766" max="10766" width="7" style="10" customWidth="1"/>
    <col min="10767" max="10769" width="8.77734375" style="10"/>
    <col min="10770" max="10770" width="9.33203125" style="10" bestFit="1" customWidth="1"/>
    <col min="10771" max="11008" width="8.77734375" style="10"/>
    <col min="11009" max="11016" width="8.33203125" style="10" customWidth="1"/>
    <col min="11017" max="11017" width="6.88671875" style="10" customWidth="1"/>
    <col min="11018" max="11018" width="1.6640625" style="10" customWidth="1"/>
    <col min="11019" max="11019" width="14.6640625" style="10" customWidth="1"/>
    <col min="11020" max="11020" width="6.21875" style="10" customWidth="1"/>
    <col min="11021" max="11021" width="6" style="10" customWidth="1"/>
    <col min="11022" max="11022" width="7" style="10" customWidth="1"/>
    <col min="11023" max="11025" width="8.77734375" style="10"/>
    <col min="11026" max="11026" width="9.33203125" style="10" bestFit="1" customWidth="1"/>
    <col min="11027" max="11264" width="8.77734375" style="10"/>
    <col min="11265" max="11272" width="8.33203125" style="10" customWidth="1"/>
    <col min="11273" max="11273" width="6.88671875" style="10" customWidth="1"/>
    <col min="11274" max="11274" width="1.6640625" style="10" customWidth="1"/>
    <col min="11275" max="11275" width="14.6640625" style="10" customWidth="1"/>
    <col min="11276" max="11276" width="6.21875" style="10" customWidth="1"/>
    <col min="11277" max="11277" width="6" style="10" customWidth="1"/>
    <col min="11278" max="11278" width="7" style="10" customWidth="1"/>
    <col min="11279" max="11281" width="8.77734375" style="10"/>
    <col min="11282" max="11282" width="9.33203125" style="10" bestFit="1" customWidth="1"/>
    <col min="11283" max="11520" width="8.77734375" style="10"/>
    <col min="11521" max="11528" width="8.33203125" style="10" customWidth="1"/>
    <col min="11529" max="11529" width="6.88671875" style="10" customWidth="1"/>
    <col min="11530" max="11530" width="1.6640625" style="10" customWidth="1"/>
    <col min="11531" max="11531" width="14.6640625" style="10" customWidth="1"/>
    <col min="11532" max="11532" width="6.21875" style="10" customWidth="1"/>
    <col min="11533" max="11533" width="6" style="10" customWidth="1"/>
    <col min="11534" max="11534" width="7" style="10" customWidth="1"/>
    <col min="11535" max="11537" width="8.77734375" style="10"/>
    <col min="11538" max="11538" width="9.33203125" style="10" bestFit="1" customWidth="1"/>
    <col min="11539" max="11776" width="8.77734375" style="10"/>
    <col min="11777" max="11784" width="8.33203125" style="10" customWidth="1"/>
    <col min="11785" max="11785" width="6.88671875" style="10" customWidth="1"/>
    <col min="11786" max="11786" width="1.6640625" style="10" customWidth="1"/>
    <col min="11787" max="11787" width="14.6640625" style="10" customWidth="1"/>
    <col min="11788" max="11788" width="6.21875" style="10" customWidth="1"/>
    <col min="11789" max="11789" width="6" style="10" customWidth="1"/>
    <col min="11790" max="11790" width="7" style="10" customWidth="1"/>
    <col min="11791" max="11793" width="8.77734375" style="10"/>
    <col min="11794" max="11794" width="9.33203125" style="10" bestFit="1" customWidth="1"/>
    <col min="11795" max="12032" width="8.77734375" style="10"/>
    <col min="12033" max="12040" width="8.33203125" style="10" customWidth="1"/>
    <col min="12041" max="12041" width="6.88671875" style="10" customWidth="1"/>
    <col min="12042" max="12042" width="1.6640625" style="10" customWidth="1"/>
    <col min="12043" max="12043" width="14.6640625" style="10" customWidth="1"/>
    <col min="12044" max="12044" width="6.21875" style="10" customWidth="1"/>
    <col min="12045" max="12045" width="6" style="10" customWidth="1"/>
    <col min="12046" max="12046" width="7" style="10" customWidth="1"/>
    <col min="12047" max="12049" width="8.77734375" style="10"/>
    <col min="12050" max="12050" width="9.33203125" style="10" bestFit="1" customWidth="1"/>
    <col min="12051" max="12288" width="8.77734375" style="10"/>
    <col min="12289" max="12296" width="8.33203125" style="10" customWidth="1"/>
    <col min="12297" max="12297" width="6.88671875" style="10" customWidth="1"/>
    <col min="12298" max="12298" width="1.6640625" style="10" customWidth="1"/>
    <col min="12299" max="12299" width="14.6640625" style="10" customWidth="1"/>
    <col min="12300" max="12300" width="6.21875" style="10" customWidth="1"/>
    <col min="12301" max="12301" width="6" style="10" customWidth="1"/>
    <col min="12302" max="12302" width="7" style="10" customWidth="1"/>
    <col min="12303" max="12305" width="8.77734375" style="10"/>
    <col min="12306" max="12306" width="9.33203125" style="10" bestFit="1" customWidth="1"/>
    <col min="12307" max="12544" width="8.77734375" style="10"/>
    <col min="12545" max="12552" width="8.33203125" style="10" customWidth="1"/>
    <col min="12553" max="12553" width="6.88671875" style="10" customWidth="1"/>
    <col min="12554" max="12554" width="1.6640625" style="10" customWidth="1"/>
    <col min="12555" max="12555" width="14.6640625" style="10" customWidth="1"/>
    <col min="12556" max="12556" width="6.21875" style="10" customWidth="1"/>
    <col min="12557" max="12557" width="6" style="10" customWidth="1"/>
    <col min="12558" max="12558" width="7" style="10" customWidth="1"/>
    <col min="12559" max="12561" width="8.77734375" style="10"/>
    <col min="12562" max="12562" width="9.33203125" style="10" bestFit="1" customWidth="1"/>
    <col min="12563" max="12800" width="8.77734375" style="10"/>
    <col min="12801" max="12808" width="8.33203125" style="10" customWidth="1"/>
    <col min="12809" max="12809" width="6.88671875" style="10" customWidth="1"/>
    <col min="12810" max="12810" width="1.6640625" style="10" customWidth="1"/>
    <col min="12811" max="12811" width="14.6640625" style="10" customWidth="1"/>
    <col min="12812" max="12812" width="6.21875" style="10" customWidth="1"/>
    <col min="12813" max="12813" width="6" style="10" customWidth="1"/>
    <col min="12814" max="12814" width="7" style="10" customWidth="1"/>
    <col min="12815" max="12817" width="8.77734375" style="10"/>
    <col min="12818" max="12818" width="9.33203125" style="10" bestFit="1" customWidth="1"/>
    <col min="12819" max="13056" width="8.77734375" style="10"/>
    <col min="13057" max="13064" width="8.33203125" style="10" customWidth="1"/>
    <col min="13065" max="13065" width="6.88671875" style="10" customWidth="1"/>
    <col min="13066" max="13066" width="1.6640625" style="10" customWidth="1"/>
    <col min="13067" max="13067" width="14.6640625" style="10" customWidth="1"/>
    <col min="13068" max="13068" width="6.21875" style="10" customWidth="1"/>
    <col min="13069" max="13069" width="6" style="10" customWidth="1"/>
    <col min="13070" max="13070" width="7" style="10" customWidth="1"/>
    <col min="13071" max="13073" width="8.77734375" style="10"/>
    <col min="13074" max="13074" width="9.33203125" style="10" bestFit="1" customWidth="1"/>
    <col min="13075" max="13312" width="8.77734375" style="10"/>
    <col min="13313" max="13320" width="8.33203125" style="10" customWidth="1"/>
    <col min="13321" max="13321" width="6.88671875" style="10" customWidth="1"/>
    <col min="13322" max="13322" width="1.6640625" style="10" customWidth="1"/>
    <col min="13323" max="13323" width="14.6640625" style="10" customWidth="1"/>
    <col min="13324" max="13324" width="6.21875" style="10" customWidth="1"/>
    <col min="13325" max="13325" width="6" style="10" customWidth="1"/>
    <col min="13326" max="13326" width="7" style="10" customWidth="1"/>
    <col min="13327" max="13329" width="8.77734375" style="10"/>
    <col min="13330" max="13330" width="9.33203125" style="10" bestFit="1" customWidth="1"/>
    <col min="13331" max="13568" width="8.77734375" style="10"/>
    <col min="13569" max="13576" width="8.33203125" style="10" customWidth="1"/>
    <col min="13577" max="13577" width="6.88671875" style="10" customWidth="1"/>
    <col min="13578" max="13578" width="1.6640625" style="10" customWidth="1"/>
    <col min="13579" max="13579" width="14.6640625" style="10" customWidth="1"/>
    <col min="13580" max="13580" width="6.21875" style="10" customWidth="1"/>
    <col min="13581" max="13581" width="6" style="10" customWidth="1"/>
    <col min="13582" max="13582" width="7" style="10" customWidth="1"/>
    <col min="13583" max="13585" width="8.77734375" style="10"/>
    <col min="13586" max="13586" width="9.33203125" style="10" bestFit="1" customWidth="1"/>
    <col min="13587" max="13824" width="8.77734375" style="10"/>
    <col min="13825" max="13832" width="8.33203125" style="10" customWidth="1"/>
    <col min="13833" max="13833" width="6.88671875" style="10" customWidth="1"/>
    <col min="13834" max="13834" width="1.6640625" style="10" customWidth="1"/>
    <col min="13835" max="13835" width="14.6640625" style="10" customWidth="1"/>
    <col min="13836" max="13836" width="6.21875" style="10" customWidth="1"/>
    <col min="13837" max="13837" width="6" style="10" customWidth="1"/>
    <col min="13838" max="13838" width="7" style="10" customWidth="1"/>
    <col min="13839" max="13841" width="8.77734375" style="10"/>
    <col min="13842" max="13842" width="9.33203125" style="10" bestFit="1" customWidth="1"/>
    <col min="13843" max="14080" width="8.77734375" style="10"/>
    <col min="14081" max="14088" width="8.33203125" style="10" customWidth="1"/>
    <col min="14089" max="14089" width="6.88671875" style="10" customWidth="1"/>
    <col min="14090" max="14090" width="1.6640625" style="10" customWidth="1"/>
    <col min="14091" max="14091" width="14.6640625" style="10" customWidth="1"/>
    <col min="14092" max="14092" width="6.21875" style="10" customWidth="1"/>
    <col min="14093" max="14093" width="6" style="10" customWidth="1"/>
    <col min="14094" max="14094" width="7" style="10" customWidth="1"/>
    <col min="14095" max="14097" width="8.77734375" style="10"/>
    <col min="14098" max="14098" width="9.33203125" style="10" bestFit="1" customWidth="1"/>
    <col min="14099" max="14336" width="8.77734375" style="10"/>
    <col min="14337" max="14344" width="8.33203125" style="10" customWidth="1"/>
    <col min="14345" max="14345" width="6.88671875" style="10" customWidth="1"/>
    <col min="14346" max="14346" width="1.6640625" style="10" customWidth="1"/>
    <col min="14347" max="14347" width="14.6640625" style="10" customWidth="1"/>
    <col min="14348" max="14348" width="6.21875" style="10" customWidth="1"/>
    <col min="14349" max="14349" width="6" style="10" customWidth="1"/>
    <col min="14350" max="14350" width="7" style="10" customWidth="1"/>
    <col min="14351" max="14353" width="8.77734375" style="10"/>
    <col min="14354" max="14354" width="9.33203125" style="10" bestFit="1" customWidth="1"/>
    <col min="14355" max="14592" width="8.77734375" style="10"/>
    <col min="14593" max="14600" width="8.33203125" style="10" customWidth="1"/>
    <col min="14601" max="14601" width="6.88671875" style="10" customWidth="1"/>
    <col min="14602" max="14602" width="1.6640625" style="10" customWidth="1"/>
    <col min="14603" max="14603" width="14.6640625" style="10" customWidth="1"/>
    <col min="14604" max="14604" width="6.21875" style="10" customWidth="1"/>
    <col min="14605" max="14605" width="6" style="10" customWidth="1"/>
    <col min="14606" max="14606" width="7" style="10" customWidth="1"/>
    <col min="14607" max="14609" width="8.77734375" style="10"/>
    <col min="14610" max="14610" width="9.33203125" style="10" bestFit="1" customWidth="1"/>
    <col min="14611" max="14848" width="8.77734375" style="10"/>
    <col min="14849" max="14856" width="8.33203125" style="10" customWidth="1"/>
    <col min="14857" max="14857" width="6.88671875" style="10" customWidth="1"/>
    <col min="14858" max="14858" width="1.6640625" style="10" customWidth="1"/>
    <col min="14859" max="14859" width="14.6640625" style="10" customWidth="1"/>
    <col min="14860" max="14860" width="6.21875" style="10" customWidth="1"/>
    <col min="14861" max="14861" width="6" style="10" customWidth="1"/>
    <col min="14862" max="14862" width="7" style="10" customWidth="1"/>
    <col min="14863" max="14865" width="8.77734375" style="10"/>
    <col min="14866" max="14866" width="9.33203125" style="10" bestFit="1" customWidth="1"/>
    <col min="14867" max="15104" width="8.77734375" style="10"/>
    <col min="15105" max="15112" width="8.33203125" style="10" customWidth="1"/>
    <col min="15113" max="15113" width="6.88671875" style="10" customWidth="1"/>
    <col min="15114" max="15114" width="1.6640625" style="10" customWidth="1"/>
    <col min="15115" max="15115" width="14.6640625" style="10" customWidth="1"/>
    <col min="15116" max="15116" width="6.21875" style="10" customWidth="1"/>
    <col min="15117" max="15117" width="6" style="10" customWidth="1"/>
    <col min="15118" max="15118" width="7" style="10" customWidth="1"/>
    <col min="15119" max="15121" width="8.77734375" style="10"/>
    <col min="15122" max="15122" width="9.33203125" style="10" bestFit="1" customWidth="1"/>
    <col min="15123" max="15360" width="8.77734375" style="10"/>
    <col min="15361" max="15368" width="8.33203125" style="10" customWidth="1"/>
    <col min="15369" max="15369" width="6.88671875" style="10" customWidth="1"/>
    <col min="15370" max="15370" width="1.6640625" style="10" customWidth="1"/>
    <col min="15371" max="15371" width="14.6640625" style="10" customWidth="1"/>
    <col min="15372" max="15372" width="6.21875" style="10" customWidth="1"/>
    <col min="15373" max="15373" width="6" style="10" customWidth="1"/>
    <col min="15374" max="15374" width="7" style="10" customWidth="1"/>
    <col min="15375" max="15377" width="8.77734375" style="10"/>
    <col min="15378" max="15378" width="9.33203125" style="10" bestFit="1" customWidth="1"/>
    <col min="15379" max="15616" width="8.77734375" style="10"/>
    <col min="15617" max="15624" width="8.33203125" style="10" customWidth="1"/>
    <col min="15625" max="15625" width="6.88671875" style="10" customWidth="1"/>
    <col min="15626" max="15626" width="1.6640625" style="10" customWidth="1"/>
    <col min="15627" max="15627" width="14.6640625" style="10" customWidth="1"/>
    <col min="15628" max="15628" width="6.21875" style="10" customWidth="1"/>
    <col min="15629" max="15629" width="6" style="10" customWidth="1"/>
    <col min="15630" max="15630" width="7" style="10" customWidth="1"/>
    <col min="15631" max="15633" width="8.77734375" style="10"/>
    <col min="15634" max="15634" width="9.33203125" style="10" bestFit="1" customWidth="1"/>
    <col min="15635" max="15872" width="8.77734375" style="10"/>
    <col min="15873" max="15880" width="8.33203125" style="10" customWidth="1"/>
    <col min="15881" max="15881" width="6.88671875" style="10" customWidth="1"/>
    <col min="15882" max="15882" width="1.6640625" style="10" customWidth="1"/>
    <col min="15883" max="15883" width="14.6640625" style="10" customWidth="1"/>
    <col min="15884" max="15884" width="6.21875" style="10" customWidth="1"/>
    <col min="15885" max="15885" width="6" style="10" customWidth="1"/>
    <col min="15886" max="15886" width="7" style="10" customWidth="1"/>
    <col min="15887" max="15889" width="8.77734375" style="10"/>
    <col min="15890" max="15890" width="9.33203125" style="10" bestFit="1" customWidth="1"/>
    <col min="15891" max="16128" width="8.77734375" style="10"/>
    <col min="16129" max="16136" width="8.33203125" style="10" customWidth="1"/>
    <col min="16137" max="16137" width="6.88671875" style="10" customWidth="1"/>
    <col min="16138" max="16138" width="1.6640625" style="10" customWidth="1"/>
    <col min="16139" max="16139" width="14.6640625" style="10" customWidth="1"/>
    <col min="16140" max="16140" width="6.21875" style="10" customWidth="1"/>
    <col min="16141" max="16141" width="6" style="10" customWidth="1"/>
    <col min="16142" max="16142" width="7" style="10" customWidth="1"/>
    <col min="16143" max="16145" width="8.77734375" style="10"/>
    <col min="16146" max="16146" width="9.33203125" style="10" bestFit="1" customWidth="1"/>
    <col min="16147" max="16384" width="8.77734375" style="10"/>
  </cols>
  <sheetData>
    <row r="1" spans="1:14" s="1" customFormat="1" ht="25.5" customHeight="1">
      <c r="A1" s="174" t="s">
        <v>248</v>
      </c>
      <c r="B1" s="153"/>
      <c r="C1" s="176" t="s">
        <v>141</v>
      </c>
      <c r="D1" s="153"/>
      <c r="E1" s="176" t="s">
        <v>142</v>
      </c>
      <c r="F1" s="154"/>
      <c r="G1" s="176" t="s">
        <v>143</v>
      </c>
      <c r="H1" s="154"/>
      <c r="I1" s="155" t="s">
        <v>144</v>
      </c>
      <c r="J1" s="156"/>
      <c r="K1" s="157" t="s">
        <v>161</v>
      </c>
      <c r="L1" s="156"/>
      <c r="M1" s="156"/>
      <c r="N1" s="158" t="s">
        <v>145</v>
      </c>
    </row>
    <row r="2" spans="1:14" s="1" customFormat="1" ht="25.5" customHeight="1" thickBot="1">
      <c r="A2" s="175"/>
      <c r="B2" s="159"/>
      <c r="C2" s="177"/>
      <c r="D2" s="159"/>
      <c r="E2" s="177"/>
      <c r="F2" s="160"/>
      <c r="G2" s="177"/>
      <c r="H2" s="160"/>
      <c r="I2" s="161" t="s">
        <v>146</v>
      </c>
      <c r="J2" s="162"/>
      <c r="K2" s="163" t="s">
        <v>162</v>
      </c>
      <c r="L2" s="162"/>
      <c r="M2" s="162"/>
      <c r="N2" s="164" t="s">
        <v>147</v>
      </c>
    </row>
    <row r="3" spans="1:14" ht="14.25" customHeight="1">
      <c r="A3" s="2"/>
      <c r="B3" s="3"/>
      <c r="C3" s="4"/>
      <c r="D3" s="3"/>
      <c r="E3" s="4"/>
      <c r="F3" s="5"/>
      <c r="G3" s="4"/>
      <c r="H3" s="5"/>
      <c r="I3" s="6"/>
      <c r="J3" s="7"/>
      <c r="K3" s="8"/>
      <c r="L3" s="7"/>
      <c r="M3" s="7"/>
      <c r="N3" s="9"/>
    </row>
    <row r="4" spans="1:14" ht="9.75" customHeight="1">
      <c r="A4" s="11"/>
      <c r="B4" s="12"/>
      <c r="C4" s="13"/>
      <c r="D4" s="12"/>
      <c r="E4" s="13"/>
      <c r="F4" s="14"/>
      <c r="G4" s="13"/>
      <c r="H4" s="14"/>
      <c r="I4" s="15"/>
      <c r="J4" s="16"/>
      <c r="K4" s="17"/>
      <c r="L4" s="16"/>
      <c r="M4" s="16"/>
      <c r="N4" s="18"/>
    </row>
    <row r="5" spans="1:14" ht="23.25" customHeight="1">
      <c r="A5" s="19" t="s">
        <v>82</v>
      </c>
      <c r="B5" s="20"/>
      <c r="C5" s="21"/>
      <c r="D5" s="20"/>
      <c r="E5" s="22"/>
      <c r="F5" s="23"/>
      <c r="G5" s="22"/>
      <c r="H5" s="23"/>
      <c r="I5" s="22"/>
      <c r="J5" s="23"/>
      <c r="K5" s="23"/>
      <c r="L5" s="23"/>
      <c r="M5" s="24"/>
      <c r="N5" s="25"/>
    </row>
    <row r="6" spans="1:14" ht="13.5" customHeight="1">
      <c r="A6" s="19"/>
      <c r="B6" s="20"/>
      <c r="C6" s="21"/>
      <c r="D6" s="20"/>
      <c r="E6" s="22"/>
      <c r="F6" s="23"/>
      <c r="G6" s="22"/>
      <c r="H6" s="23"/>
      <c r="I6" s="22"/>
      <c r="J6" s="23"/>
      <c r="K6" s="23"/>
      <c r="L6" s="23"/>
      <c r="M6" s="24"/>
      <c r="N6" s="25"/>
    </row>
    <row r="7" spans="1:14" ht="26.1" customHeight="1">
      <c r="A7" s="26"/>
      <c r="B7" s="27"/>
      <c r="C7" s="28" t="s">
        <v>249</v>
      </c>
      <c r="D7" s="73"/>
      <c r="E7" s="29"/>
      <c r="F7" s="30"/>
      <c r="G7" s="29"/>
      <c r="H7" s="30"/>
      <c r="I7" s="29"/>
      <c r="J7" s="30"/>
      <c r="K7" s="74"/>
      <c r="L7" s="31"/>
      <c r="M7" s="32"/>
      <c r="N7" s="33"/>
    </row>
    <row r="8" spans="1:14" ht="20.25" customHeight="1">
      <c r="A8" s="26"/>
      <c r="B8" s="34"/>
      <c r="C8" s="35"/>
      <c r="D8" s="34"/>
      <c r="E8" s="36"/>
      <c r="F8" s="31"/>
      <c r="G8" s="36"/>
      <c r="H8" s="31"/>
      <c r="I8" s="36"/>
      <c r="J8" s="31"/>
      <c r="K8" s="31"/>
      <c r="L8" s="31"/>
      <c r="M8" s="32"/>
      <c r="N8" s="33"/>
    </row>
    <row r="9" spans="1:14" ht="31.5" customHeight="1">
      <c r="A9" s="26"/>
      <c r="B9" s="34"/>
      <c r="C9" s="171" t="s">
        <v>40</v>
      </c>
      <c r="D9" s="172"/>
      <c r="E9" s="173"/>
      <c r="F9" s="37" t="s">
        <v>41</v>
      </c>
      <c r="G9" s="38"/>
      <c r="H9" s="37"/>
      <c r="I9" s="38"/>
      <c r="J9" s="37"/>
      <c r="K9" s="39"/>
      <c r="L9" s="39"/>
      <c r="M9" s="40" t="s">
        <v>83</v>
      </c>
      <c r="N9" s="33"/>
    </row>
    <row r="10" spans="1:14" ht="31.5" customHeight="1">
      <c r="A10" s="26"/>
      <c r="B10" s="27"/>
      <c r="C10" s="178" t="s">
        <v>84</v>
      </c>
      <c r="D10" s="180" t="s">
        <v>85</v>
      </c>
      <c r="E10" s="181"/>
      <c r="F10" s="41" t="str">
        <f t="shared" ref="F10:F16" si="0" xml:space="preserve"> "일금 "&amp;NUMBERSTRING(K10, 1)&amp;"원정"</f>
        <v>일금 영원정</v>
      </c>
      <c r="G10" s="42"/>
      <c r="H10" s="43"/>
      <c r="I10" s="44"/>
      <c r="J10" s="44" t="s">
        <v>86</v>
      </c>
      <c r="K10" s="45">
        <f>원가계산서!D32</f>
        <v>0</v>
      </c>
      <c r="L10" s="46" t="s">
        <v>87</v>
      </c>
      <c r="M10" s="47"/>
      <c r="N10" s="33"/>
    </row>
    <row r="11" spans="1:14" ht="31.5" customHeight="1">
      <c r="A11" s="75"/>
      <c r="B11" s="48"/>
      <c r="C11" s="179"/>
      <c r="D11" s="180" t="s">
        <v>88</v>
      </c>
      <c r="E11" s="181"/>
      <c r="F11" s="41" t="str">
        <f t="shared" si="0"/>
        <v>일금 영원정</v>
      </c>
      <c r="G11" s="42"/>
      <c r="H11" s="43"/>
      <c r="I11" s="44"/>
      <c r="J11" s="44" t="s">
        <v>86</v>
      </c>
      <c r="K11" s="45">
        <f>원가계산서!D33</f>
        <v>0</v>
      </c>
      <c r="L11" s="46" t="s">
        <v>87</v>
      </c>
      <c r="M11" s="76"/>
      <c r="N11" s="33"/>
    </row>
    <row r="12" spans="1:14" ht="31.5" customHeight="1">
      <c r="A12" s="49"/>
      <c r="B12" s="48"/>
      <c r="C12" s="177"/>
      <c r="D12" s="77" t="s">
        <v>89</v>
      </c>
      <c r="E12" s="78"/>
      <c r="F12" s="41" t="str">
        <f t="shared" si="0"/>
        <v>일금 영원정</v>
      </c>
      <c r="G12" s="42"/>
      <c r="H12" s="43"/>
      <c r="I12" s="44"/>
      <c r="J12" s="44" t="s">
        <v>45</v>
      </c>
      <c r="K12" s="45">
        <f>K10+K11</f>
        <v>0</v>
      </c>
      <c r="L12" s="46" t="s">
        <v>90</v>
      </c>
      <c r="M12" s="47"/>
      <c r="N12" s="33"/>
    </row>
    <row r="13" spans="1:14" ht="31.5" customHeight="1">
      <c r="A13" s="49"/>
      <c r="B13" s="48"/>
      <c r="C13" s="178" t="s">
        <v>44</v>
      </c>
      <c r="D13" s="171" t="s">
        <v>157</v>
      </c>
      <c r="E13" s="173"/>
      <c r="F13" s="41" t="str">
        <f t="shared" si="0"/>
        <v>일금 영원정</v>
      </c>
      <c r="G13" s="42"/>
      <c r="H13" s="43"/>
      <c r="I13" s="44"/>
      <c r="J13" s="44" t="s">
        <v>45</v>
      </c>
      <c r="K13" s="45">
        <f>원가계산서!D35</f>
        <v>0</v>
      </c>
      <c r="L13" s="46" t="s">
        <v>43</v>
      </c>
      <c r="M13" s="47"/>
      <c r="N13" s="33"/>
    </row>
    <row r="14" spans="1:14" ht="31.5" customHeight="1">
      <c r="A14" s="49"/>
      <c r="B14" s="48"/>
      <c r="C14" s="182"/>
      <c r="D14" s="171" t="s">
        <v>47</v>
      </c>
      <c r="E14" s="173"/>
      <c r="F14" s="41" t="str">
        <f t="shared" ref="F14" si="1" xml:space="preserve"> "일금 "&amp;NUMBERSTRING(K14, 1)&amp;"원정"</f>
        <v>일금 영원정</v>
      </c>
      <c r="G14" s="42"/>
      <c r="H14" s="43"/>
      <c r="I14" s="44"/>
      <c r="J14" s="44" t="s">
        <v>45</v>
      </c>
      <c r="K14" s="45">
        <f>원가계산서!D36</f>
        <v>0</v>
      </c>
      <c r="L14" s="46" t="s">
        <v>43</v>
      </c>
      <c r="M14" s="47"/>
      <c r="N14" s="33"/>
    </row>
    <row r="15" spans="1:14" ht="31.5" customHeight="1">
      <c r="A15" s="49"/>
      <c r="B15" s="48"/>
      <c r="C15" s="183"/>
      <c r="D15" s="77" t="s">
        <v>48</v>
      </c>
      <c r="E15" s="78"/>
      <c r="F15" s="41" t="str">
        <f t="shared" si="0"/>
        <v>일금 영원정</v>
      </c>
      <c r="G15" s="42"/>
      <c r="H15" s="43"/>
      <c r="I15" s="44"/>
      <c r="J15" s="44" t="s">
        <v>42</v>
      </c>
      <c r="K15" s="45">
        <f>K13+K14</f>
        <v>0</v>
      </c>
      <c r="L15" s="46" t="s">
        <v>46</v>
      </c>
      <c r="M15" s="47"/>
      <c r="N15" s="33"/>
    </row>
    <row r="16" spans="1:14" ht="31.5" customHeight="1">
      <c r="A16" s="26"/>
      <c r="B16" s="34"/>
      <c r="C16" s="171" t="s">
        <v>91</v>
      </c>
      <c r="D16" s="172"/>
      <c r="E16" s="173"/>
      <c r="F16" s="50" t="str">
        <f t="shared" si="0"/>
        <v>일금 영원정</v>
      </c>
      <c r="G16" s="51"/>
      <c r="H16" s="51"/>
      <c r="I16" s="52"/>
      <c r="J16" s="44" t="s">
        <v>45</v>
      </c>
      <c r="K16" s="45">
        <f>K12+K15</f>
        <v>0</v>
      </c>
      <c r="L16" s="46" t="s">
        <v>46</v>
      </c>
      <c r="M16" s="47"/>
      <c r="N16" s="33"/>
    </row>
    <row r="17" spans="1:14" ht="12" customHeight="1">
      <c r="A17" s="26"/>
      <c r="B17" s="34"/>
      <c r="C17" s="13"/>
      <c r="D17" s="13"/>
      <c r="E17" s="13"/>
      <c r="F17" s="53"/>
      <c r="G17" s="54"/>
      <c r="H17" s="54"/>
      <c r="I17" s="31"/>
      <c r="J17" s="55"/>
      <c r="K17" s="56"/>
      <c r="L17" s="31"/>
      <c r="M17" s="32"/>
      <c r="N17" s="33"/>
    </row>
    <row r="18" spans="1:14" ht="13.5" customHeight="1">
      <c r="A18" s="26"/>
      <c r="B18" s="34"/>
      <c r="C18" s="57" t="s">
        <v>49</v>
      </c>
      <c r="D18" s="58" t="s">
        <v>92</v>
      </c>
      <c r="E18" s="58"/>
      <c r="F18" s="53"/>
      <c r="G18" s="54"/>
      <c r="H18" s="54"/>
      <c r="I18" s="31"/>
      <c r="J18" s="55"/>
      <c r="K18" s="56"/>
      <c r="L18" s="31"/>
      <c r="M18" s="32"/>
      <c r="N18" s="33"/>
    </row>
    <row r="19" spans="1:14" ht="14.25" customHeight="1">
      <c r="A19" s="49"/>
      <c r="B19" s="48"/>
      <c r="C19" s="57"/>
      <c r="D19" s="58" t="s">
        <v>93</v>
      </c>
      <c r="E19" s="59"/>
      <c r="F19" s="57"/>
      <c r="G19" s="58"/>
      <c r="H19" s="58"/>
      <c r="I19" s="36"/>
      <c r="J19" s="31"/>
      <c r="K19" s="31"/>
      <c r="L19" s="31"/>
      <c r="M19" s="48"/>
      <c r="N19" s="33"/>
    </row>
    <row r="20" spans="1:14" ht="14.25" customHeight="1">
      <c r="A20" s="49"/>
      <c r="B20" s="48"/>
      <c r="C20" s="57"/>
      <c r="D20" s="58" t="s">
        <v>94</v>
      </c>
      <c r="E20" s="59"/>
      <c r="F20" s="57"/>
      <c r="G20" s="59"/>
      <c r="H20" s="59"/>
      <c r="I20" s="36"/>
      <c r="J20" s="31"/>
      <c r="K20" s="31"/>
      <c r="L20" s="31"/>
      <c r="M20" s="48"/>
      <c r="N20" s="33"/>
    </row>
    <row r="21" spans="1:14" ht="14.25" customHeight="1">
      <c r="A21" s="49"/>
      <c r="B21" s="48"/>
      <c r="C21" s="57"/>
      <c r="D21" s="58" t="s">
        <v>50</v>
      </c>
      <c r="E21" s="59"/>
      <c r="F21" s="57"/>
      <c r="G21" s="59"/>
      <c r="H21" s="59"/>
      <c r="I21" s="36"/>
      <c r="J21" s="31"/>
      <c r="K21" s="31"/>
      <c r="L21" s="31"/>
      <c r="M21" s="48"/>
      <c r="N21" s="33"/>
    </row>
    <row r="22" spans="1:14" ht="14.25" customHeight="1">
      <c r="A22" s="49"/>
      <c r="B22" s="48"/>
      <c r="C22" s="57"/>
      <c r="D22" s="58" t="s">
        <v>183</v>
      </c>
      <c r="E22" s="59"/>
      <c r="F22" s="57"/>
      <c r="G22" s="59"/>
      <c r="H22" s="59"/>
      <c r="I22" s="36"/>
      <c r="J22" s="31"/>
      <c r="K22" s="31"/>
      <c r="L22" s="31"/>
      <c r="M22" s="48"/>
      <c r="N22" s="33"/>
    </row>
    <row r="23" spans="1:14" ht="14.25" customHeight="1">
      <c r="A23" s="49"/>
      <c r="B23" s="48"/>
      <c r="C23" s="57"/>
      <c r="D23" s="58"/>
      <c r="E23" s="59"/>
      <c r="F23" s="57"/>
      <c r="G23" s="59"/>
      <c r="H23" s="59"/>
      <c r="I23" s="36"/>
      <c r="J23" s="48"/>
      <c r="K23" s="48"/>
      <c r="L23" s="48"/>
      <c r="M23" s="48"/>
      <c r="N23" s="33"/>
    </row>
    <row r="24" spans="1:14" ht="10.5" customHeight="1" thickBot="1">
      <c r="A24" s="79"/>
      <c r="B24" s="80"/>
      <c r="C24" s="81"/>
      <c r="D24" s="82"/>
      <c r="E24" s="80"/>
      <c r="F24" s="80"/>
      <c r="G24" s="80"/>
      <c r="H24" s="80"/>
      <c r="I24" s="80"/>
      <c r="J24" s="80"/>
      <c r="K24" s="80"/>
      <c r="L24" s="80"/>
      <c r="M24" s="80"/>
      <c r="N24" s="83"/>
    </row>
    <row r="26" spans="1:14" ht="25.5" customHeight="1">
      <c r="D26" s="1">
        <f>TRUNC(D7*3.4%*1.4)</f>
        <v>0</v>
      </c>
    </row>
  </sheetData>
  <mergeCells count="12">
    <mergeCell ref="C16:E16"/>
    <mergeCell ref="A1:A2"/>
    <mergeCell ref="C1:C2"/>
    <mergeCell ref="E1:E2"/>
    <mergeCell ref="G1:G2"/>
    <mergeCell ref="C9:E9"/>
    <mergeCell ref="C10:C12"/>
    <mergeCell ref="D10:E10"/>
    <mergeCell ref="D11:E11"/>
    <mergeCell ref="C13:C15"/>
    <mergeCell ref="D13:E13"/>
    <mergeCell ref="D14:E14"/>
  </mergeCells>
  <phoneticPr fontId="3" type="noConversion"/>
  <pageMargins left="0.82677165354330717" right="0.59055118110236227" top="0.70866141732283472" bottom="0.43" header="0.47244094488188981" footer="0.28000000000000003"/>
  <pageSetup paperSize="9" scale="9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42"/>
  <sheetViews>
    <sheetView view="pageBreakPreview" zoomScale="85" zoomScaleNormal="100" zoomScaleSheetLayoutView="85" workbookViewId="0">
      <selection activeCell="D32" sqref="D32"/>
    </sheetView>
  </sheetViews>
  <sheetFormatPr defaultRowHeight="18" customHeight="1"/>
  <cols>
    <col min="1" max="2" width="5.77734375" style="84" customWidth="1"/>
    <col min="3" max="3" width="21.5546875" style="84" customWidth="1"/>
    <col min="4" max="4" width="24.44140625" style="84" customWidth="1"/>
    <col min="5" max="5" width="31.5546875" style="84" customWidth="1"/>
    <col min="6" max="6" width="12.77734375" style="84" customWidth="1"/>
    <col min="7" max="7" width="34.44140625" style="84" customWidth="1"/>
    <col min="8" max="8" width="12.44140625" style="84" bestFit="1" customWidth="1"/>
    <col min="9" max="9" width="12.6640625" style="84" bestFit="1" customWidth="1"/>
    <col min="10" max="256" width="8.88671875" style="84"/>
    <col min="257" max="258" width="5.77734375" style="84" customWidth="1"/>
    <col min="259" max="259" width="21.5546875" style="84" customWidth="1"/>
    <col min="260" max="260" width="24.44140625" style="84" customWidth="1"/>
    <col min="261" max="261" width="31.5546875" style="84" customWidth="1"/>
    <col min="262" max="262" width="12.77734375" style="84" customWidth="1"/>
    <col min="263" max="263" width="34.44140625" style="84" customWidth="1"/>
    <col min="264" max="264" width="12.44140625" style="84" bestFit="1" customWidth="1"/>
    <col min="265" max="265" width="12.6640625" style="84" bestFit="1" customWidth="1"/>
    <col min="266" max="512" width="8.88671875" style="84"/>
    <col min="513" max="514" width="5.77734375" style="84" customWidth="1"/>
    <col min="515" max="515" width="21.5546875" style="84" customWidth="1"/>
    <col min="516" max="516" width="24.44140625" style="84" customWidth="1"/>
    <col min="517" max="517" width="31.5546875" style="84" customWidth="1"/>
    <col min="518" max="518" width="12.77734375" style="84" customWidth="1"/>
    <col min="519" max="519" width="34.44140625" style="84" customWidth="1"/>
    <col min="520" max="520" width="12.44140625" style="84" bestFit="1" customWidth="1"/>
    <col min="521" max="521" width="12.6640625" style="84" bestFit="1" customWidth="1"/>
    <col min="522" max="768" width="8.88671875" style="84"/>
    <col min="769" max="770" width="5.77734375" style="84" customWidth="1"/>
    <col min="771" max="771" width="21.5546875" style="84" customWidth="1"/>
    <col min="772" max="772" width="24.44140625" style="84" customWidth="1"/>
    <col min="773" max="773" width="31.5546875" style="84" customWidth="1"/>
    <col min="774" max="774" width="12.77734375" style="84" customWidth="1"/>
    <col min="775" max="775" width="34.44140625" style="84" customWidth="1"/>
    <col min="776" max="776" width="12.44140625" style="84" bestFit="1" customWidth="1"/>
    <col min="777" max="777" width="12.6640625" style="84" bestFit="1" customWidth="1"/>
    <col min="778" max="1024" width="8.88671875" style="84"/>
    <col min="1025" max="1026" width="5.77734375" style="84" customWidth="1"/>
    <col min="1027" max="1027" width="21.5546875" style="84" customWidth="1"/>
    <col min="1028" max="1028" width="24.44140625" style="84" customWidth="1"/>
    <col min="1029" max="1029" width="31.5546875" style="84" customWidth="1"/>
    <col min="1030" max="1030" width="12.77734375" style="84" customWidth="1"/>
    <col min="1031" max="1031" width="34.44140625" style="84" customWidth="1"/>
    <col min="1032" max="1032" width="12.44140625" style="84" bestFit="1" customWidth="1"/>
    <col min="1033" max="1033" width="12.6640625" style="84" bestFit="1" customWidth="1"/>
    <col min="1034" max="1280" width="8.88671875" style="84"/>
    <col min="1281" max="1282" width="5.77734375" style="84" customWidth="1"/>
    <col min="1283" max="1283" width="21.5546875" style="84" customWidth="1"/>
    <col min="1284" max="1284" width="24.44140625" style="84" customWidth="1"/>
    <col min="1285" max="1285" width="31.5546875" style="84" customWidth="1"/>
    <col min="1286" max="1286" width="12.77734375" style="84" customWidth="1"/>
    <col min="1287" max="1287" width="34.44140625" style="84" customWidth="1"/>
    <col min="1288" max="1288" width="12.44140625" style="84" bestFit="1" customWidth="1"/>
    <col min="1289" max="1289" width="12.6640625" style="84" bestFit="1" customWidth="1"/>
    <col min="1290" max="1536" width="8.88671875" style="84"/>
    <col min="1537" max="1538" width="5.77734375" style="84" customWidth="1"/>
    <col min="1539" max="1539" width="21.5546875" style="84" customWidth="1"/>
    <col min="1540" max="1540" width="24.44140625" style="84" customWidth="1"/>
    <col min="1541" max="1541" width="31.5546875" style="84" customWidth="1"/>
    <col min="1542" max="1542" width="12.77734375" style="84" customWidth="1"/>
    <col min="1543" max="1543" width="34.44140625" style="84" customWidth="1"/>
    <col min="1544" max="1544" width="12.44140625" style="84" bestFit="1" customWidth="1"/>
    <col min="1545" max="1545" width="12.6640625" style="84" bestFit="1" customWidth="1"/>
    <col min="1546" max="1792" width="8.88671875" style="84"/>
    <col min="1793" max="1794" width="5.77734375" style="84" customWidth="1"/>
    <col min="1795" max="1795" width="21.5546875" style="84" customWidth="1"/>
    <col min="1796" max="1796" width="24.44140625" style="84" customWidth="1"/>
    <col min="1797" max="1797" width="31.5546875" style="84" customWidth="1"/>
    <col min="1798" max="1798" width="12.77734375" style="84" customWidth="1"/>
    <col min="1799" max="1799" width="34.44140625" style="84" customWidth="1"/>
    <col min="1800" max="1800" width="12.44140625" style="84" bestFit="1" customWidth="1"/>
    <col min="1801" max="1801" width="12.6640625" style="84" bestFit="1" customWidth="1"/>
    <col min="1802" max="2048" width="8.88671875" style="84"/>
    <col min="2049" max="2050" width="5.77734375" style="84" customWidth="1"/>
    <col min="2051" max="2051" width="21.5546875" style="84" customWidth="1"/>
    <col min="2052" max="2052" width="24.44140625" style="84" customWidth="1"/>
    <col min="2053" max="2053" width="31.5546875" style="84" customWidth="1"/>
    <col min="2054" max="2054" width="12.77734375" style="84" customWidth="1"/>
    <col min="2055" max="2055" width="34.44140625" style="84" customWidth="1"/>
    <col min="2056" max="2056" width="12.44140625" style="84" bestFit="1" customWidth="1"/>
    <col min="2057" max="2057" width="12.6640625" style="84" bestFit="1" customWidth="1"/>
    <col min="2058" max="2304" width="8.88671875" style="84"/>
    <col min="2305" max="2306" width="5.77734375" style="84" customWidth="1"/>
    <col min="2307" max="2307" width="21.5546875" style="84" customWidth="1"/>
    <col min="2308" max="2308" width="24.44140625" style="84" customWidth="1"/>
    <col min="2309" max="2309" width="31.5546875" style="84" customWidth="1"/>
    <col min="2310" max="2310" width="12.77734375" style="84" customWidth="1"/>
    <col min="2311" max="2311" width="34.44140625" style="84" customWidth="1"/>
    <col min="2312" max="2312" width="12.44140625" style="84" bestFit="1" customWidth="1"/>
    <col min="2313" max="2313" width="12.6640625" style="84" bestFit="1" customWidth="1"/>
    <col min="2314" max="2560" width="8.88671875" style="84"/>
    <col min="2561" max="2562" width="5.77734375" style="84" customWidth="1"/>
    <col min="2563" max="2563" width="21.5546875" style="84" customWidth="1"/>
    <col min="2564" max="2564" width="24.44140625" style="84" customWidth="1"/>
    <col min="2565" max="2565" width="31.5546875" style="84" customWidth="1"/>
    <col min="2566" max="2566" width="12.77734375" style="84" customWidth="1"/>
    <col min="2567" max="2567" width="34.44140625" style="84" customWidth="1"/>
    <col min="2568" max="2568" width="12.44140625" style="84" bestFit="1" customWidth="1"/>
    <col min="2569" max="2569" width="12.6640625" style="84" bestFit="1" customWidth="1"/>
    <col min="2570" max="2816" width="8.88671875" style="84"/>
    <col min="2817" max="2818" width="5.77734375" style="84" customWidth="1"/>
    <col min="2819" max="2819" width="21.5546875" style="84" customWidth="1"/>
    <col min="2820" max="2820" width="24.44140625" style="84" customWidth="1"/>
    <col min="2821" max="2821" width="31.5546875" style="84" customWidth="1"/>
    <col min="2822" max="2822" width="12.77734375" style="84" customWidth="1"/>
    <col min="2823" max="2823" width="34.44140625" style="84" customWidth="1"/>
    <col min="2824" max="2824" width="12.44140625" style="84" bestFit="1" customWidth="1"/>
    <col min="2825" max="2825" width="12.6640625" style="84" bestFit="1" customWidth="1"/>
    <col min="2826" max="3072" width="8.88671875" style="84"/>
    <col min="3073" max="3074" width="5.77734375" style="84" customWidth="1"/>
    <col min="3075" max="3075" width="21.5546875" style="84" customWidth="1"/>
    <col min="3076" max="3076" width="24.44140625" style="84" customWidth="1"/>
    <col min="3077" max="3077" width="31.5546875" style="84" customWidth="1"/>
    <col min="3078" max="3078" width="12.77734375" style="84" customWidth="1"/>
    <col min="3079" max="3079" width="34.44140625" style="84" customWidth="1"/>
    <col min="3080" max="3080" width="12.44140625" style="84" bestFit="1" customWidth="1"/>
    <col min="3081" max="3081" width="12.6640625" style="84" bestFit="1" customWidth="1"/>
    <col min="3082" max="3328" width="8.88671875" style="84"/>
    <col min="3329" max="3330" width="5.77734375" style="84" customWidth="1"/>
    <col min="3331" max="3331" width="21.5546875" style="84" customWidth="1"/>
    <col min="3332" max="3332" width="24.44140625" style="84" customWidth="1"/>
    <col min="3333" max="3333" width="31.5546875" style="84" customWidth="1"/>
    <col min="3334" max="3334" width="12.77734375" style="84" customWidth="1"/>
    <col min="3335" max="3335" width="34.44140625" style="84" customWidth="1"/>
    <col min="3336" max="3336" width="12.44140625" style="84" bestFit="1" customWidth="1"/>
    <col min="3337" max="3337" width="12.6640625" style="84" bestFit="1" customWidth="1"/>
    <col min="3338" max="3584" width="8.88671875" style="84"/>
    <col min="3585" max="3586" width="5.77734375" style="84" customWidth="1"/>
    <col min="3587" max="3587" width="21.5546875" style="84" customWidth="1"/>
    <col min="3588" max="3588" width="24.44140625" style="84" customWidth="1"/>
    <col min="3589" max="3589" width="31.5546875" style="84" customWidth="1"/>
    <col min="3590" max="3590" width="12.77734375" style="84" customWidth="1"/>
    <col min="3591" max="3591" width="34.44140625" style="84" customWidth="1"/>
    <col min="3592" max="3592" width="12.44140625" style="84" bestFit="1" customWidth="1"/>
    <col min="3593" max="3593" width="12.6640625" style="84" bestFit="1" customWidth="1"/>
    <col min="3594" max="3840" width="8.88671875" style="84"/>
    <col min="3841" max="3842" width="5.77734375" style="84" customWidth="1"/>
    <col min="3843" max="3843" width="21.5546875" style="84" customWidth="1"/>
    <col min="3844" max="3844" width="24.44140625" style="84" customWidth="1"/>
    <col min="3845" max="3845" width="31.5546875" style="84" customWidth="1"/>
    <col min="3846" max="3846" width="12.77734375" style="84" customWidth="1"/>
    <col min="3847" max="3847" width="34.44140625" style="84" customWidth="1"/>
    <col min="3848" max="3848" width="12.44140625" style="84" bestFit="1" customWidth="1"/>
    <col min="3849" max="3849" width="12.6640625" style="84" bestFit="1" customWidth="1"/>
    <col min="3850" max="4096" width="8.88671875" style="84"/>
    <col min="4097" max="4098" width="5.77734375" style="84" customWidth="1"/>
    <col min="4099" max="4099" width="21.5546875" style="84" customWidth="1"/>
    <col min="4100" max="4100" width="24.44140625" style="84" customWidth="1"/>
    <col min="4101" max="4101" width="31.5546875" style="84" customWidth="1"/>
    <col min="4102" max="4102" width="12.77734375" style="84" customWidth="1"/>
    <col min="4103" max="4103" width="34.44140625" style="84" customWidth="1"/>
    <col min="4104" max="4104" width="12.44140625" style="84" bestFit="1" customWidth="1"/>
    <col min="4105" max="4105" width="12.6640625" style="84" bestFit="1" customWidth="1"/>
    <col min="4106" max="4352" width="8.88671875" style="84"/>
    <col min="4353" max="4354" width="5.77734375" style="84" customWidth="1"/>
    <col min="4355" max="4355" width="21.5546875" style="84" customWidth="1"/>
    <col min="4356" max="4356" width="24.44140625" style="84" customWidth="1"/>
    <col min="4357" max="4357" width="31.5546875" style="84" customWidth="1"/>
    <col min="4358" max="4358" width="12.77734375" style="84" customWidth="1"/>
    <col min="4359" max="4359" width="34.44140625" style="84" customWidth="1"/>
    <col min="4360" max="4360" width="12.44140625" style="84" bestFit="1" customWidth="1"/>
    <col min="4361" max="4361" width="12.6640625" style="84" bestFit="1" customWidth="1"/>
    <col min="4362" max="4608" width="8.88671875" style="84"/>
    <col min="4609" max="4610" width="5.77734375" style="84" customWidth="1"/>
    <col min="4611" max="4611" width="21.5546875" style="84" customWidth="1"/>
    <col min="4612" max="4612" width="24.44140625" style="84" customWidth="1"/>
    <col min="4613" max="4613" width="31.5546875" style="84" customWidth="1"/>
    <col min="4614" max="4614" width="12.77734375" style="84" customWidth="1"/>
    <col min="4615" max="4615" width="34.44140625" style="84" customWidth="1"/>
    <col min="4616" max="4616" width="12.44140625" style="84" bestFit="1" customWidth="1"/>
    <col min="4617" max="4617" width="12.6640625" style="84" bestFit="1" customWidth="1"/>
    <col min="4618" max="4864" width="8.88671875" style="84"/>
    <col min="4865" max="4866" width="5.77734375" style="84" customWidth="1"/>
    <col min="4867" max="4867" width="21.5546875" style="84" customWidth="1"/>
    <col min="4868" max="4868" width="24.44140625" style="84" customWidth="1"/>
    <col min="4869" max="4869" width="31.5546875" style="84" customWidth="1"/>
    <col min="4870" max="4870" width="12.77734375" style="84" customWidth="1"/>
    <col min="4871" max="4871" width="34.44140625" style="84" customWidth="1"/>
    <col min="4872" max="4872" width="12.44140625" style="84" bestFit="1" customWidth="1"/>
    <col min="4873" max="4873" width="12.6640625" style="84" bestFit="1" customWidth="1"/>
    <col min="4874" max="5120" width="8.88671875" style="84"/>
    <col min="5121" max="5122" width="5.77734375" style="84" customWidth="1"/>
    <col min="5123" max="5123" width="21.5546875" style="84" customWidth="1"/>
    <col min="5124" max="5124" width="24.44140625" style="84" customWidth="1"/>
    <col min="5125" max="5125" width="31.5546875" style="84" customWidth="1"/>
    <col min="5126" max="5126" width="12.77734375" style="84" customWidth="1"/>
    <col min="5127" max="5127" width="34.44140625" style="84" customWidth="1"/>
    <col min="5128" max="5128" width="12.44140625" style="84" bestFit="1" customWidth="1"/>
    <col min="5129" max="5129" width="12.6640625" style="84" bestFit="1" customWidth="1"/>
    <col min="5130" max="5376" width="8.88671875" style="84"/>
    <col min="5377" max="5378" width="5.77734375" style="84" customWidth="1"/>
    <col min="5379" max="5379" width="21.5546875" style="84" customWidth="1"/>
    <col min="5380" max="5380" width="24.44140625" style="84" customWidth="1"/>
    <col min="5381" max="5381" width="31.5546875" style="84" customWidth="1"/>
    <col min="5382" max="5382" width="12.77734375" style="84" customWidth="1"/>
    <col min="5383" max="5383" width="34.44140625" style="84" customWidth="1"/>
    <col min="5384" max="5384" width="12.44140625" style="84" bestFit="1" customWidth="1"/>
    <col min="5385" max="5385" width="12.6640625" style="84" bestFit="1" customWidth="1"/>
    <col min="5386" max="5632" width="8.88671875" style="84"/>
    <col min="5633" max="5634" width="5.77734375" style="84" customWidth="1"/>
    <col min="5635" max="5635" width="21.5546875" style="84" customWidth="1"/>
    <col min="5636" max="5636" width="24.44140625" style="84" customWidth="1"/>
    <col min="5637" max="5637" width="31.5546875" style="84" customWidth="1"/>
    <col min="5638" max="5638" width="12.77734375" style="84" customWidth="1"/>
    <col min="5639" max="5639" width="34.44140625" style="84" customWidth="1"/>
    <col min="5640" max="5640" width="12.44140625" style="84" bestFit="1" customWidth="1"/>
    <col min="5641" max="5641" width="12.6640625" style="84" bestFit="1" customWidth="1"/>
    <col min="5642" max="5888" width="8.88671875" style="84"/>
    <col min="5889" max="5890" width="5.77734375" style="84" customWidth="1"/>
    <col min="5891" max="5891" width="21.5546875" style="84" customWidth="1"/>
    <col min="5892" max="5892" width="24.44140625" style="84" customWidth="1"/>
    <col min="5893" max="5893" width="31.5546875" style="84" customWidth="1"/>
    <col min="5894" max="5894" width="12.77734375" style="84" customWidth="1"/>
    <col min="5895" max="5895" width="34.44140625" style="84" customWidth="1"/>
    <col min="5896" max="5896" width="12.44140625" style="84" bestFit="1" customWidth="1"/>
    <col min="5897" max="5897" width="12.6640625" style="84" bestFit="1" customWidth="1"/>
    <col min="5898" max="6144" width="8.88671875" style="84"/>
    <col min="6145" max="6146" width="5.77734375" style="84" customWidth="1"/>
    <col min="6147" max="6147" width="21.5546875" style="84" customWidth="1"/>
    <col min="6148" max="6148" width="24.44140625" style="84" customWidth="1"/>
    <col min="6149" max="6149" width="31.5546875" style="84" customWidth="1"/>
    <col min="6150" max="6150" width="12.77734375" style="84" customWidth="1"/>
    <col min="6151" max="6151" width="34.44140625" style="84" customWidth="1"/>
    <col min="6152" max="6152" width="12.44140625" style="84" bestFit="1" customWidth="1"/>
    <col min="6153" max="6153" width="12.6640625" style="84" bestFit="1" customWidth="1"/>
    <col min="6154" max="6400" width="8.88671875" style="84"/>
    <col min="6401" max="6402" width="5.77734375" style="84" customWidth="1"/>
    <col min="6403" max="6403" width="21.5546875" style="84" customWidth="1"/>
    <col min="6404" max="6404" width="24.44140625" style="84" customWidth="1"/>
    <col min="6405" max="6405" width="31.5546875" style="84" customWidth="1"/>
    <col min="6406" max="6406" width="12.77734375" style="84" customWidth="1"/>
    <col min="6407" max="6407" width="34.44140625" style="84" customWidth="1"/>
    <col min="6408" max="6408" width="12.44140625" style="84" bestFit="1" customWidth="1"/>
    <col min="6409" max="6409" width="12.6640625" style="84" bestFit="1" customWidth="1"/>
    <col min="6410" max="6656" width="8.88671875" style="84"/>
    <col min="6657" max="6658" width="5.77734375" style="84" customWidth="1"/>
    <col min="6659" max="6659" width="21.5546875" style="84" customWidth="1"/>
    <col min="6660" max="6660" width="24.44140625" style="84" customWidth="1"/>
    <col min="6661" max="6661" width="31.5546875" style="84" customWidth="1"/>
    <col min="6662" max="6662" width="12.77734375" style="84" customWidth="1"/>
    <col min="6663" max="6663" width="34.44140625" style="84" customWidth="1"/>
    <col min="6664" max="6664" width="12.44140625" style="84" bestFit="1" customWidth="1"/>
    <col min="6665" max="6665" width="12.6640625" style="84" bestFit="1" customWidth="1"/>
    <col min="6666" max="6912" width="8.88671875" style="84"/>
    <col min="6913" max="6914" width="5.77734375" style="84" customWidth="1"/>
    <col min="6915" max="6915" width="21.5546875" style="84" customWidth="1"/>
    <col min="6916" max="6916" width="24.44140625" style="84" customWidth="1"/>
    <col min="6917" max="6917" width="31.5546875" style="84" customWidth="1"/>
    <col min="6918" max="6918" width="12.77734375" style="84" customWidth="1"/>
    <col min="6919" max="6919" width="34.44140625" style="84" customWidth="1"/>
    <col min="6920" max="6920" width="12.44140625" style="84" bestFit="1" customWidth="1"/>
    <col min="6921" max="6921" width="12.6640625" style="84" bestFit="1" customWidth="1"/>
    <col min="6922" max="7168" width="8.88671875" style="84"/>
    <col min="7169" max="7170" width="5.77734375" style="84" customWidth="1"/>
    <col min="7171" max="7171" width="21.5546875" style="84" customWidth="1"/>
    <col min="7172" max="7172" width="24.44140625" style="84" customWidth="1"/>
    <col min="7173" max="7173" width="31.5546875" style="84" customWidth="1"/>
    <col min="7174" max="7174" width="12.77734375" style="84" customWidth="1"/>
    <col min="7175" max="7175" width="34.44140625" style="84" customWidth="1"/>
    <col min="7176" max="7176" width="12.44140625" style="84" bestFit="1" customWidth="1"/>
    <col min="7177" max="7177" width="12.6640625" style="84" bestFit="1" customWidth="1"/>
    <col min="7178" max="7424" width="8.88671875" style="84"/>
    <col min="7425" max="7426" width="5.77734375" style="84" customWidth="1"/>
    <col min="7427" max="7427" width="21.5546875" style="84" customWidth="1"/>
    <col min="7428" max="7428" width="24.44140625" style="84" customWidth="1"/>
    <col min="7429" max="7429" width="31.5546875" style="84" customWidth="1"/>
    <col min="7430" max="7430" width="12.77734375" style="84" customWidth="1"/>
    <col min="7431" max="7431" width="34.44140625" style="84" customWidth="1"/>
    <col min="7432" max="7432" width="12.44140625" style="84" bestFit="1" customWidth="1"/>
    <col min="7433" max="7433" width="12.6640625" style="84" bestFit="1" customWidth="1"/>
    <col min="7434" max="7680" width="8.88671875" style="84"/>
    <col min="7681" max="7682" width="5.77734375" style="84" customWidth="1"/>
    <col min="7683" max="7683" width="21.5546875" style="84" customWidth="1"/>
    <col min="7684" max="7684" width="24.44140625" style="84" customWidth="1"/>
    <col min="7685" max="7685" width="31.5546875" style="84" customWidth="1"/>
    <col min="7686" max="7686" width="12.77734375" style="84" customWidth="1"/>
    <col min="7687" max="7687" width="34.44140625" style="84" customWidth="1"/>
    <col min="7688" max="7688" width="12.44140625" style="84" bestFit="1" customWidth="1"/>
    <col min="7689" max="7689" width="12.6640625" style="84" bestFit="1" customWidth="1"/>
    <col min="7690" max="7936" width="8.88671875" style="84"/>
    <col min="7937" max="7938" width="5.77734375" style="84" customWidth="1"/>
    <col min="7939" max="7939" width="21.5546875" style="84" customWidth="1"/>
    <col min="7940" max="7940" width="24.44140625" style="84" customWidth="1"/>
    <col min="7941" max="7941" width="31.5546875" style="84" customWidth="1"/>
    <col min="7942" max="7942" width="12.77734375" style="84" customWidth="1"/>
    <col min="7943" max="7943" width="34.44140625" style="84" customWidth="1"/>
    <col min="7944" max="7944" width="12.44140625" style="84" bestFit="1" customWidth="1"/>
    <col min="7945" max="7945" width="12.6640625" style="84" bestFit="1" customWidth="1"/>
    <col min="7946" max="8192" width="8.88671875" style="84"/>
    <col min="8193" max="8194" width="5.77734375" style="84" customWidth="1"/>
    <col min="8195" max="8195" width="21.5546875" style="84" customWidth="1"/>
    <col min="8196" max="8196" width="24.44140625" style="84" customWidth="1"/>
    <col min="8197" max="8197" width="31.5546875" style="84" customWidth="1"/>
    <col min="8198" max="8198" width="12.77734375" style="84" customWidth="1"/>
    <col min="8199" max="8199" width="34.44140625" style="84" customWidth="1"/>
    <col min="8200" max="8200" width="12.44140625" style="84" bestFit="1" customWidth="1"/>
    <col min="8201" max="8201" width="12.6640625" style="84" bestFit="1" customWidth="1"/>
    <col min="8202" max="8448" width="8.88671875" style="84"/>
    <col min="8449" max="8450" width="5.77734375" style="84" customWidth="1"/>
    <col min="8451" max="8451" width="21.5546875" style="84" customWidth="1"/>
    <col min="8452" max="8452" width="24.44140625" style="84" customWidth="1"/>
    <col min="8453" max="8453" width="31.5546875" style="84" customWidth="1"/>
    <col min="8454" max="8454" width="12.77734375" style="84" customWidth="1"/>
    <col min="8455" max="8455" width="34.44140625" style="84" customWidth="1"/>
    <col min="8456" max="8456" width="12.44140625" style="84" bestFit="1" customWidth="1"/>
    <col min="8457" max="8457" width="12.6640625" style="84" bestFit="1" customWidth="1"/>
    <col min="8458" max="8704" width="8.88671875" style="84"/>
    <col min="8705" max="8706" width="5.77734375" style="84" customWidth="1"/>
    <col min="8707" max="8707" width="21.5546875" style="84" customWidth="1"/>
    <col min="8708" max="8708" width="24.44140625" style="84" customWidth="1"/>
    <col min="8709" max="8709" width="31.5546875" style="84" customWidth="1"/>
    <col min="8710" max="8710" width="12.77734375" style="84" customWidth="1"/>
    <col min="8711" max="8711" width="34.44140625" style="84" customWidth="1"/>
    <col min="8712" max="8712" width="12.44140625" style="84" bestFit="1" customWidth="1"/>
    <col min="8713" max="8713" width="12.6640625" style="84" bestFit="1" customWidth="1"/>
    <col min="8714" max="8960" width="8.88671875" style="84"/>
    <col min="8961" max="8962" width="5.77734375" style="84" customWidth="1"/>
    <col min="8963" max="8963" width="21.5546875" style="84" customWidth="1"/>
    <col min="8964" max="8964" width="24.44140625" style="84" customWidth="1"/>
    <col min="8965" max="8965" width="31.5546875" style="84" customWidth="1"/>
    <col min="8966" max="8966" width="12.77734375" style="84" customWidth="1"/>
    <col min="8967" max="8967" width="34.44140625" style="84" customWidth="1"/>
    <col min="8968" max="8968" width="12.44140625" style="84" bestFit="1" customWidth="1"/>
    <col min="8969" max="8969" width="12.6640625" style="84" bestFit="1" customWidth="1"/>
    <col min="8970" max="9216" width="8.88671875" style="84"/>
    <col min="9217" max="9218" width="5.77734375" style="84" customWidth="1"/>
    <col min="9219" max="9219" width="21.5546875" style="84" customWidth="1"/>
    <col min="9220" max="9220" width="24.44140625" style="84" customWidth="1"/>
    <col min="9221" max="9221" width="31.5546875" style="84" customWidth="1"/>
    <col min="9222" max="9222" width="12.77734375" style="84" customWidth="1"/>
    <col min="9223" max="9223" width="34.44140625" style="84" customWidth="1"/>
    <col min="9224" max="9224" width="12.44140625" style="84" bestFit="1" customWidth="1"/>
    <col min="9225" max="9225" width="12.6640625" style="84" bestFit="1" customWidth="1"/>
    <col min="9226" max="9472" width="8.88671875" style="84"/>
    <col min="9473" max="9474" width="5.77734375" style="84" customWidth="1"/>
    <col min="9475" max="9475" width="21.5546875" style="84" customWidth="1"/>
    <col min="9476" max="9476" width="24.44140625" style="84" customWidth="1"/>
    <col min="9477" max="9477" width="31.5546875" style="84" customWidth="1"/>
    <col min="9478" max="9478" width="12.77734375" style="84" customWidth="1"/>
    <col min="9479" max="9479" width="34.44140625" style="84" customWidth="1"/>
    <col min="9480" max="9480" width="12.44140625" style="84" bestFit="1" customWidth="1"/>
    <col min="9481" max="9481" width="12.6640625" style="84" bestFit="1" customWidth="1"/>
    <col min="9482" max="9728" width="8.88671875" style="84"/>
    <col min="9729" max="9730" width="5.77734375" style="84" customWidth="1"/>
    <col min="9731" max="9731" width="21.5546875" style="84" customWidth="1"/>
    <col min="9732" max="9732" width="24.44140625" style="84" customWidth="1"/>
    <col min="9733" max="9733" width="31.5546875" style="84" customWidth="1"/>
    <col min="9734" max="9734" width="12.77734375" style="84" customWidth="1"/>
    <col min="9735" max="9735" width="34.44140625" style="84" customWidth="1"/>
    <col min="9736" max="9736" width="12.44140625" style="84" bestFit="1" customWidth="1"/>
    <col min="9737" max="9737" width="12.6640625" style="84" bestFit="1" customWidth="1"/>
    <col min="9738" max="9984" width="8.88671875" style="84"/>
    <col min="9985" max="9986" width="5.77734375" style="84" customWidth="1"/>
    <col min="9987" max="9987" width="21.5546875" style="84" customWidth="1"/>
    <col min="9988" max="9988" width="24.44140625" style="84" customWidth="1"/>
    <col min="9989" max="9989" width="31.5546875" style="84" customWidth="1"/>
    <col min="9990" max="9990" width="12.77734375" style="84" customWidth="1"/>
    <col min="9991" max="9991" width="34.44140625" style="84" customWidth="1"/>
    <col min="9992" max="9992" width="12.44140625" style="84" bestFit="1" customWidth="1"/>
    <col min="9993" max="9993" width="12.6640625" style="84" bestFit="1" customWidth="1"/>
    <col min="9994" max="10240" width="8.88671875" style="84"/>
    <col min="10241" max="10242" width="5.77734375" style="84" customWidth="1"/>
    <col min="10243" max="10243" width="21.5546875" style="84" customWidth="1"/>
    <col min="10244" max="10244" width="24.44140625" style="84" customWidth="1"/>
    <col min="10245" max="10245" width="31.5546875" style="84" customWidth="1"/>
    <col min="10246" max="10246" width="12.77734375" style="84" customWidth="1"/>
    <col min="10247" max="10247" width="34.44140625" style="84" customWidth="1"/>
    <col min="10248" max="10248" width="12.44140625" style="84" bestFit="1" customWidth="1"/>
    <col min="10249" max="10249" width="12.6640625" style="84" bestFit="1" customWidth="1"/>
    <col min="10250" max="10496" width="8.88671875" style="84"/>
    <col min="10497" max="10498" width="5.77734375" style="84" customWidth="1"/>
    <col min="10499" max="10499" width="21.5546875" style="84" customWidth="1"/>
    <col min="10500" max="10500" width="24.44140625" style="84" customWidth="1"/>
    <col min="10501" max="10501" width="31.5546875" style="84" customWidth="1"/>
    <col min="10502" max="10502" width="12.77734375" style="84" customWidth="1"/>
    <col min="10503" max="10503" width="34.44140625" style="84" customWidth="1"/>
    <col min="10504" max="10504" width="12.44140625" style="84" bestFit="1" customWidth="1"/>
    <col min="10505" max="10505" width="12.6640625" style="84" bestFit="1" customWidth="1"/>
    <col min="10506" max="10752" width="8.88671875" style="84"/>
    <col min="10753" max="10754" width="5.77734375" style="84" customWidth="1"/>
    <col min="10755" max="10755" width="21.5546875" style="84" customWidth="1"/>
    <col min="10756" max="10756" width="24.44140625" style="84" customWidth="1"/>
    <col min="10757" max="10757" width="31.5546875" style="84" customWidth="1"/>
    <col min="10758" max="10758" width="12.77734375" style="84" customWidth="1"/>
    <col min="10759" max="10759" width="34.44140625" style="84" customWidth="1"/>
    <col min="10760" max="10760" width="12.44140625" style="84" bestFit="1" customWidth="1"/>
    <col min="10761" max="10761" width="12.6640625" style="84" bestFit="1" customWidth="1"/>
    <col min="10762" max="11008" width="8.88671875" style="84"/>
    <col min="11009" max="11010" width="5.77734375" style="84" customWidth="1"/>
    <col min="11011" max="11011" width="21.5546875" style="84" customWidth="1"/>
    <col min="11012" max="11012" width="24.44140625" style="84" customWidth="1"/>
    <col min="11013" max="11013" width="31.5546875" style="84" customWidth="1"/>
    <col min="11014" max="11014" width="12.77734375" style="84" customWidth="1"/>
    <col min="11015" max="11015" width="34.44140625" style="84" customWidth="1"/>
    <col min="11016" max="11016" width="12.44140625" style="84" bestFit="1" customWidth="1"/>
    <col min="11017" max="11017" width="12.6640625" style="84" bestFit="1" customWidth="1"/>
    <col min="11018" max="11264" width="8.88671875" style="84"/>
    <col min="11265" max="11266" width="5.77734375" style="84" customWidth="1"/>
    <col min="11267" max="11267" width="21.5546875" style="84" customWidth="1"/>
    <col min="11268" max="11268" width="24.44140625" style="84" customWidth="1"/>
    <col min="11269" max="11269" width="31.5546875" style="84" customWidth="1"/>
    <col min="11270" max="11270" width="12.77734375" style="84" customWidth="1"/>
    <col min="11271" max="11271" width="34.44140625" style="84" customWidth="1"/>
    <col min="11272" max="11272" width="12.44140625" style="84" bestFit="1" customWidth="1"/>
    <col min="11273" max="11273" width="12.6640625" style="84" bestFit="1" customWidth="1"/>
    <col min="11274" max="11520" width="8.88671875" style="84"/>
    <col min="11521" max="11522" width="5.77734375" style="84" customWidth="1"/>
    <col min="11523" max="11523" width="21.5546875" style="84" customWidth="1"/>
    <col min="11524" max="11524" width="24.44140625" style="84" customWidth="1"/>
    <col min="11525" max="11525" width="31.5546875" style="84" customWidth="1"/>
    <col min="11526" max="11526" width="12.77734375" style="84" customWidth="1"/>
    <col min="11527" max="11527" width="34.44140625" style="84" customWidth="1"/>
    <col min="11528" max="11528" width="12.44140625" style="84" bestFit="1" customWidth="1"/>
    <col min="11529" max="11529" width="12.6640625" style="84" bestFit="1" customWidth="1"/>
    <col min="11530" max="11776" width="8.88671875" style="84"/>
    <col min="11777" max="11778" width="5.77734375" style="84" customWidth="1"/>
    <col min="11779" max="11779" width="21.5546875" style="84" customWidth="1"/>
    <col min="11780" max="11780" width="24.44140625" style="84" customWidth="1"/>
    <col min="11781" max="11781" width="31.5546875" style="84" customWidth="1"/>
    <col min="11782" max="11782" width="12.77734375" style="84" customWidth="1"/>
    <col min="11783" max="11783" width="34.44140625" style="84" customWidth="1"/>
    <col min="11784" max="11784" width="12.44140625" style="84" bestFit="1" customWidth="1"/>
    <col min="11785" max="11785" width="12.6640625" style="84" bestFit="1" customWidth="1"/>
    <col min="11786" max="12032" width="8.88671875" style="84"/>
    <col min="12033" max="12034" width="5.77734375" style="84" customWidth="1"/>
    <col min="12035" max="12035" width="21.5546875" style="84" customWidth="1"/>
    <col min="12036" max="12036" width="24.44140625" style="84" customWidth="1"/>
    <col min="12037" max="12037" width="31.5546875" style="84" customWidth="1"/>
    <col min="12038" max="12038" width="12.77734375" style="84" customWidth="1"/>
    <col min="12039" max="12039" width="34.44140625" style="84" customWidth="1"/>
    <col min="12040" max="12040" width="12.44140625" style="84" bestFit="1" customWidth="1"/>
    <col min="12041" max="12041" width="12.6640625" style="84" bestFit="1" customWidth="1"/>
    <col min="12042" max="12288" width="8.88671875" style="84"/>
    <col min="12289" max="12290" width="5.77734375" style="84" customWidth="1"/>
    <col min="12291" max="12291" width="21.5546875" style="84" customWidth="1"/>
    <col min="12292" max="12292" width="24.44140625" style="84" customWidth="1"/>
    <col min="12293" max="12293" width="31.5546875" style="84" customWidth="1"/>
    <col min="12294" max="12294" width="12.77734375" style="84" customWidth="1"/>
    <col min="12295" max="12295" width="34.44140625" style="84" customWidth="1"/>
    <col min="12296" max="12296" width="12.44140625" style="84" bestFit="1" customWidth="1"/>
    <col min="12297" max="12297" width="12.6640625" style="84" bestFit="1" customWidth="1"/>
    <col min="12298" max="12544" width="8.88671875" style="84"/>
    <col min="12545" max="12546" width="5.77734375" style="84" customWidth="1"/>
    <col min="12547" max="12547" width="21.5546875" style="84" customWidth="1"/>
    <col min="12548" max="12548" width="24.44140625" style="84" customWidth="1"/>
    <col min="12549" max="12549" width="31.5546875" style="84" customWidth="1"/>
    <col min="12550" max="12550" width="12.77734375" style="84" customWidth="1"/>
    <col min="12551" max="12551" width="34.44140625" style="84" customWidth="1"/>
    <col min="12552" max="12552" width="12.44140625" style="84" bestFit="1" customWidth="1"/>
    <col min="12553" max="12553" width="12.6640625" style="84" bestFit="1" customWidth="1"/>
    <col min="12554" max="12800" width="8.88671875" style="84"/>
    <col min="12801" max="12802" width="5.77734375" style="84" customWidth="1"/>
    <col min="12803" max="12803" width="21.5546875" style="84" customWidth="1"/>
    <col min="12804" max="12804" width="24.44140625" style="84" customWidth="1"/>
    <col min="12805" max="12805" width="31.5546875" style="84" customWidth="1"/>
    <col min="12806" max="12806" width="12.77734375" style="84" customWidth="1"/>
    <col min="12807" max="12807" width="34.44140625" style="84" customWidth="1"/>
    <col min="12808" max="12808" width="12.44140625" style="84" bestFit="1" customWidth="1"/>
    <col min="12809" max="12809" width="12.6640625" style="84" bestFit="1" customWidth="1"/>
    <col min="12810" max="13056" width="8.88671875" style="84"/>
    <col min="13057" max="13058" width="5.77734375" style="84" customWidth="1"/>
    <col min="13059" max="13059" width="21.5546875" style="84" customWidth="1"/>
    <col min="13060" max="13060" width="24.44140625" style="84" customWidth="1"/>
    <col min="13061" max="13061" width="31.5546875" style="84" customWidth="1"/>
    <col min="13062" max="13062" width="12.77734375" style="84" customWidth="1"/>
    <col min="13063" max="13063" width="34.44140625" style="84" customWidth="1"/>
    <col min="13064" max="13064" width="12.44140625" style="84" bestFit="1" customWidth="1"/>
    <col min="13065" max="13065" width="12.6640625" style="84" bestFit="1" customWidth="1"/>
    <col min="13066" max="13312" width="8.88671875" style="84"/>
    <col min="13313" max="13314" width="5.77734375" style="84" customWidth="1"/>
    <col min="13315" max="13315" width="21.5546875" style="84" customWidth="1"/>
    <col min="13316" max="13316" width="24.44140625" style="84" customWidth="1"/>
    <col min="13317" max="13317" width="31.5546875" style="84" customWidth="1"/>
    <col min="13318" max="13318" width="12.77734375" style="84" customWidth="1"/>
    <col min="13319" max="13319" width="34.44140625" style="84" customWidth="1"/>
    <col min="13320" max="13320" width="12.44140625" style="84" bestFit="1" customWidth="1"/>
    <col min="13321" max="13321" width="12.6640625" style="84" bestFit="1" customWidth="1"/>
    <col min="13322" max="13568" width="8.88671875" style="84"/>
    <col min="13569" max="13570" width="5.77734375" style="84" customWidth="1"/>
    <col min="13571" max="13571" width="21.5546875" style="84" customWidth="1"/>
    <col min="13572" max="13572" width="24.44140625" style="84" customWidth="1"/>
    <col min="13573" max="13573" width="31.5546875" style="84" customWidth="1"/>
    <col min="13574" max="13574" width="12.77734375" style="84" customWidth="1"/>
    <col min="13575" max="13575" width="34.44140625" style="84" customWidth="1"/>
    <col min="13576" max="13576" width="12.44140625" style="84" bestFit="1" customWidth="1"/>
    <col min="13577" max="13577" width="12.6640625" style="84" bestFit="1" customWidth="1"/>
    <col min="13578" max="13824" width="8.88671875" style="84"/>
    <col min="13825" max="13826" width="5.77734375" style="84" customWidth="1"/>
    <col min="13827" max="13827" width="21.5546875" style="84" customWidth="1"/>
    <col min="13828" max="13828" width="24.44140625" style="84" customWidth="1"/>
    <col min="13829" max="13829" width="31.5546875" style="84" customWidth="1"/>
    <col min="13830" max="13830" width="12.77734375" style="84" customWidth="1"/>
    <col min="13831" max="13831" width="34.44140625" style="84" customWidth="1"/>
    <col min="13832" max="13832" width="12.44140625" style="84" bestFit="1" customWidth="1"/>
    <col min="13833" max="13833" width="12.6640625" style="84" bestFit="1" customWidth="1"/>
    <col min="13834" max="14080" width="8.88671875" style="84"/>
    <col min="14081" max="14082" width="5.77734375" style="84" customWidth="1"/>
    <col min="14083" max="14083" width="21.5546875" style="84" customWidth="1"/>
    <col min="14084" max="14084" width="24.44140625" style="84" customWidth="1"/>
    <col min="14085" max="14085" width="31.5546875" style="84" customWidth="1"/>
    <col min="14086" max="14086" width="12.77734375" style="84" customWidth="1"/>
    <col min="14087" max="14087" width="34.44140625" style="84" customWidth="1"/>
    <col min="14088" max="14088" width="12.44140625" style="84" bestFit="1" customWidth="1"/>
    <col min="14089" max="14089" width="12.6640625" style="84" bestFit="1" customWidth="1"/>
    <col min="14090" max="14336" width="8.88671875" style="84"/>
    <col min="14337" max="14338" width="5.77734375" style="84" customWidth="1"/>
    <col min="14339" max="14339" width="21.5546875" style="84" customWidth="1"/>
    <col min="14340" max="14340" width="24.44140625" style="84" customWidth="1"/>
    <col min="14341" max="14341" width="31.5546875" style="84" customWidth="1"/>
    <col min="14342" max="14342" width="12.77734375" style="84" customWidth="1"/>
    <col min="14343" max="14343" width="34.44140625" style="84" customWidth="1"/>
    <col min="14344" max="14344" width="12.44140625" style="84" bestFit="1" customWidth="1"/>
    <col min="14345" max="14345" width="12.6640625" style="84" bestFit="1" customWidth="1"/>
    <col min="14346" max="14592" width="8.88671875" style="84"/>
    <col min="14593" max="14594" width="5.77734375" style="84" customWidth="1"/>
    <col min="14595" max="14595" width="21.5546875" style="84" customWidth="1"/>
    <col min="14596" max="14596" width="24.44140625" style="84" customWidth="1"/>
    <col min="14597" max="14597" width="31.5546875" style="84" customWidth="1"/>
    <col min="14598" max="14598" width="12.77734375" style="84" customWidth="1"/>
    <col min="14599" max="14599" width="34.44140625" style="84" customWidth="1"/>
    <col min="14600" max="14600" width="12.44140625" style="84" bestFit="1" customWidth="1"/>
    <col min="14601" max="14601" width="12.6640625" style="84" bestFit="1" customWidth="1"/>
    <col min="14602" max="14848" width="8.88671875" style="84"/>
    <col min="14849" max="14850" width="5.77734375" style="84" customWidth="1"/>
    <col min="14851" max="14851" width="21.5546875" style="84" customWidth="1"/>
    <col min="14852" max="14852" width="24.44140625" style="84" customWidth="1"/>
    <col min="14853" max="14853" width="31.5546875" style="84" customWidth="1"/>
    <col min="14854" max="14854" width="12.77734375" style="84" customWidth="1"/>
    <col min="14855" max="14855" width="34.44140625" style="84" customWidth="1"/>
    <col min="14856" max="14856" width="12.44140625" style="84" bestFit="1" customWidth="1"/>
    <col min="14857" max="14857" width="12.6640625" style="84" bestFit="1" customWidth="1"/>
    <col min="14858" max="15104" width="8.88671875" style="84"/>
    <col min="15105" max="15106" width="5.77734375" style="84" customWidth="1"/>
    <col min="15107" max="15107" width="21.5546875" style="84" customWidth="1"/>
    <col min="15108" max="15108" width="24.44140625" style="84" customWidth="1"/>
    <col min="15109" max="15109" width="31.5546875" style="84" customWidth="1"/>
    <col min="15110" max="15110" width="12.77734375" style="84" customWidth="1"/>
    <col min="15111" max="15111" width="34.44140625" style="84" customWidth="1"/>
    <col min="15112" max="15112" width="12.44140625" style="84" bestFit="1" customWidth="1"/>
    <col min="15113" max="15113" width="12.6640625" style="84" bestFit="1" customWidth="1"/>
    <col min="15114" max="15360" width="8.88671875" style="84"/>
    <col min="15361" max="15362" width="5.77734375" style="84" customWidth="1"/>
    <col min="15363" max="15363" width="21.5546875" style="84" customWidth="1"/>
    <col min="15364" max="15364" width="24.44140625" style="84" customWidth="1"/>
    <col min="15365" max="15365" width="31.5546875" style="84" customWidth="1"/>
    <col min="15366" max="15366" width="12.77734375" style="84" customWidth="1"/>
    <col min="15367" max="15367" width="34.44140625" style="84" customWidth="1"/>
    <col min="15368" max="15368" width="12.44140625" style="84" bestFit="1" customWidth="1"/>
    <col min="15369" max="15369" width="12.6640625" style="84" bestFit="1" customWidth="1"/>
    <col min="15370" max="15616" width="8.88671875" style="84"/>
    <col min="15617" max="15618" width="5.77734375" style="84" customWidth="1"/>
    <col min="15619" max="15619" width="21.5546875" style="84" customWidth="1"/>
    <col min="15620" max="15620" width="24.44140625" style="84" customWidth="1"/>
    <col min="15621" max="15621" width="31.5546875" style="84" customWidth="1"/>
    <col min="15622" max="15622" width="12.77734375" style="84" customWidth="1"/>
    <col min="15623" max="15623" width="34.44140625" style="84" customWidth="1"/>
    <col min="15624" max="15624" width="12.44140625" style="84" bestFit="1" customWidth="1"/>
    <col min="15625" max="15625" width="12.6640625" style="84" bestFit="1" customWidth="1"/>
    <col min="15626" max="15872" width="8.88671875" style="84"/>
    <col min="15873" max="15874" width="5.77734375" style="84" customWidth="1"/>
    <col min="15875" max="15875" width="21.5546875" style="84" customWidth="1"/>
    <col min="15876" max="15876" width="24.44140625" style="84" customWidth="1"/>
    <col min="15877" max="15877" width="31.5546875" style="84" customWidth="1"/>
    <col min="15878" max="15878" width="12.77734375" style="84" customWidth="1"/>
    <col min="15879" max="15879" width="34.44140625" style="84" customWidth="1"/>
    <col min="15880" max="15880" width="12.44140625" style="84" bestFit="1" customWidth="1"/>
    <col min="15881" max="15881" width="12.6640625" style="84" bestFit="1" customWidth="1"/>
    <col min="15882" max="16128" width="8.88671875" style="84"/>
    <col min="16129" max="16130" width="5.77734375" style="84" customWidth="1"/>
    <col min="16131" max="16131" width="21.5546875" style="84" customWidth="1"/>
    <col min="16132" max="16132" width="24.44140625" style="84" customWidth="1"/>
    <col min="16133" max="16133" width="31.5546875" style="84" customWidth="1"/>
    <col min="16134" max="16134" width="12.77734375" style="84" customWidth="1"/>
    <col min="16135" max="16135" width="34.44140625" style="84" customWidth="1"/>
    <col min="16136" max="16136" width="12.44140625" style="84" bestFit="1" customWidth="1"/>
    <col min="16137" max="16137" width="12.6640625" style="84" bestFit="1" customWidth="1"/>
    <col min="16138" max="16384" width="8.88671875" style="84"/>
  </cols>
  <sheetData>
    <row r="1" spans="1:7" ht="30" customHeight="1">
      <c r="A1" s="200" t="s">
        <v>95</v>
      </c>
      <c r="B1" s="201"/>
      <c r="C1" s="201"/>
      <c r="D1" s="201"/>
      <c r="E1" s="201"/>
      <c r="F1" s="201"/>
      <c r="G1" s="202"/>
    </row>
    <row r="2" spans="1:7" ht="17.100000000000001" customHeight="1">
      <c r="A2" s="85"/>
      <c r="B2" s="86"/>
      <c r="C2" s="86"/>
      <c r="D2" s="87"/>
      <c r="E2" s="86"/>
      <c r="F2" s="88"/>
      <c r="G2" s="89" t="s">
        <v>96</v>
      </c>
    </row>
    <row r="3" spans="1:7" ht="17.100000000000001" customHeight="1" thickBot="1">
      <c r="A3" s="90" t="str">
        <f>설계서갑지!C7</f>
        <v>■ 공사명 : 서라벌고등학교 인조잔디 운동장 조성공사</v>
      </c>
      <c r="B3" s="91"/>
      <c r="C3" s="91"/>
      <c r="D3" s="92"/>
      <c r="E3" s="203" t="str">
        <f>"금액:"&amp;" "&amp;NUMBERSTRING(G3,1)&amp;"원"&amp;""&amp;"정"</f>
        <v>금액: 영원정</v>
      </c>
      <c r="F3" s="203"/>
      <c r="G3" s="93">
        <f>D38</f>
        <v>0</v>
      </c>
    </row>
    <row r="4" spans="1:7" ht="17.100000000000001" customHeight="1">
      <c r="A4" s="204" t="s">
        <v>97</v>
      </c>
      <c r="B4" s="205"/>
      <c r="C4" s="205"/>
      <c r="D4" s="94" t="s">
        <v>98</v>
      </c>
      <c r="E4" s="206" t="s">
        <v>99</v>
      </c>
      <c r="F4" s="207"/>
      <c r="G4" s="95" t="s">
        <v>100</v>
      </c>
    </row>
    <row r="5" spans="1:7" ht="17.100000000000001" customHeight="1">
      <c r="A5" s="208" t="s">
        <v>101</v>
      </c>
      <c r="B5" s="211" t="s">
        <v>102</v>
      </c>
      <c r="C5" s="96" t="s">
        <v>103</v>
      </c>
      <c r="D5" s="97">
        <f>내역서!F11</f>
        <v>0</v>
      </c>
      <c r="E5" s="98"/>
      <c r="F5" s="99"/>
      <c r="G5" s="100"/>
    </row>
    <row r="6" spans="1:7" ht="17.100000000000001" customHeight="1">
      <c r="A6" s="209"/>
      <c r="B6" s="211"/>
      <c r="C6" s="96" t="s">
        <v>104</v>
      </c>
      <c r="D6" s="101"/>
      <c r="E6" s="102"/>
      <c r="F6" s="103"/>
      <c r="G6" s="104"/>
    </row>
    <row r="7" spans="1:7" ht="17.100000000000001" customHeight="1">
      <c r="A7" s="209"/>
      <c r="B7" s="211"/>
      <c r="C7" s="105" t="s">
        <v>105</v>
      </c>
      <c r="D7" s="101"/>
      <c r="E7" s="106"/>
      <c r="F7" s="107"/>
      <c r="G7" s="108"/>
    </row>
    <row r="8" spans="1:7" ht="17.100000000000001" customHeight="1">
      <c r="A8" s="209"/>
      <c r="B8" s="211"/>
      <c r="C8" s="109" t="s">
        <v>106</v>
      </c>
      <c r="D8" s="110">
        <f>TRUNC(D5+D6-D7)</f>
        <v>0</v>
      </c>
      <c r="E8" s="111"/>
      <c r="F8" s="112"/>
      <c r="G8" s="113"/>
    </row>
    <row r="9" spans="1:7" ht="17.100000000000001" customHeight="1">
      <c r="A9" s="209"/>
      <c r="B9" s="212" t="s">
        <v>107</v>
      </c>
      <c r="C9" s="96" t="s">
        <v>108</v>
      </c>
      <c r="D9" s="97">
        <f>내역서!H11</f>
        <v>0</v>
      </c>
      <c r="E9" s="98"/>
      <c r="F9" s="99"/>
      <c r="G9" s="114"/>
    </row>
    <row r="10" spans="1:7" ht="17.100000000000001" customHeight="1">
      <c r="A10" s="209"/>
      <c r="B10" s="213"/>
      <c r="C10" s="115" t="s">
        <v>109</v>
      </c>
      <c r="D10" s="116">
        <f>TRUNC(D9*F10)</f>
        <v>0</v>
      </c>
      <c r="E10" s="117" t="s">
        <v>110</v>
      </c>
      <c r="F10" s="118">
        <v>0.191</v>
      </c>
      <c r="G10" s="119"/>
    </row>
    <row r="11" spans="1:7" ht="17.100000000000001" customHeight="1">
      <c r="A11" s="209"/>
      <c r="B11" s="214"/>
      <c r="C11" s="105" t="s">
        <v>111</v>
      </c>
      <c r="D11" s="120">
        <f>TRUNC(D9+D10)</f>
        <v>0</v>
      </c>
      <c r="E11" s="106"/>
      <c r="F11" s="107"/>
      <c r="G11" s="121"/>
    </row>
    <row r="12" spans="1:7" ht="17.100000000000001" customHeight="1">
      <c r="A12" s="209"/>
      <c r="B12" s="215" t="s">
        <v>112</v>
      </c>
      <c r="C12" s="122" t="s">
        <v>113</v>
      </c>
      <c r="D12" s="123"/>
      <c r="E12" s="124"/>
      <c r="F12" s="125"/>
      <c r="G12" s="126"/>
    </row>
    <row r="13" spans="1:7" ht="17.100000000000001" customHeight="1">
      <c r="A13" s="209"/>
      <c r="B13" s="215"/>
      <c r="C13" s="96" t="s">
        <v>114</v>
      </c>
      <c r="D13" s="127">
        <f>내역서!J11</f>
        <v>0</v>
      </c>
      <c r="E13" s="128"/>
      <c r="F13" s="129"/>
      <c r="G13" s="130"/>
    </row>
    <row r="14" spans="1:7" ht="17.100000000000001" customHeight="1">
      <c r="A14" s="209"/>
      <c r="B14" s="215"/>
      <c r="C14" s="115" t="s">
        <v>115</v>
      </c>
      <c r="D14" s="116">
        <f>TRUNC(D11*F14)</f>
        <v>0</v>
      </c>
      <c r="E14" s="128" t="s">
        <v>116</v>
      </c>
      <c r="F14" s="129">
        <v>3.56E-2</v>
      </c>
      <c r="G14" s="130"/>
    </row>
    <row r="15" spans="1:7" ht="17.100000000000001" customHeight="1">
      <c r="A15" s="209"/>
      <c r="B15" s="215"/>
      <c r="C15" s="115" t="s">
        <v>117</v>
      </c>
      <c r="D15" s="116">
        <f>TRUNC(D11*F15)</f>
        <v>0</v>
      </c>
      <c r="E15" s="128" t="s">
        <v>116</v>
      </c>
      <c r="F15" s="129">
        <v>1.01E-2</v>
      </c>
      <c r="G15" s="130"/>
    </row>
    <row r="16" spans="1:7" ht="17.100000000000001" customHeight="1">
      <c r="A16" s="209"/>
      <c r="B16" s="215"/>
      <c r="C16" s="105" t="s">
        <v>118</v>
      </c>
      <c r="D16" s="116">
        <f>TRUNC(D9*F16)</f>
        <v>0</v>
      </c>
      <c r="E16" s="128" t="s">
        <v>110</v>
      </c>
      <c r="F16" s="131">
        <v>3.5950000000000003E-2</v>
      </c>
      <c r="G16" s="130"/>
    </row>
    <row r="17" spans="1:8" ht="17.100000000000001" customHeight="1">
      <c r="A17" s="209"/>
      <c r="B17" s="215"/>
      <c r="C17" s="105" t="s">
        <v>119</v>
      </c>
      <c r="D17" s="116">
        <f>TRUNC(D9*F17)</f>
        <v>0</v>
      </c>
      <c r="E17" s="128" t="s">
        <v>110</v>
      </c>
      <c r="F17" s="129">
        <v>4.7500000000000001E-2</v>
      </c>
      <c r="G17" s="130"/>
    </row>
    <row r="18" spans="1:8" ht="17.100000000000001" customHeight="1">
      <c r="A18" s="209"/>
      <c r="B18" s="215"/>
      <c r="C18" s="105" t="s">
        <v>120</v>
      </c>
      <c r="D18" s="120">
        <f>TRUNC(D16*F18)</f>
        <v>0</v>
      </c>
      <c r="E18" s="128" t="s">
        <v>121</v>
      </c>
      <c r="F18" s="129">
        <v>0.13139999999999999</v>
      </c>
      <c r="G18" s="130"/>
    </row>
    <row r="19" spans="1:8" ht="17.100000000000001" customHeight="1">
      <c r="A19" s="209"/>
      <c r="B19" s="215"/>
      <c r="C19" s="105" t="s">
        <v>122</v>
      </c>
      <c r="D19" s="120">
        <f>TRUNC(D9*F19)</f>
        <v>0</v>
      </c>
      <c r="E19" s="128" t="s">
        <v>110</v>
      </c>
      <c r="F19" s="132">
        <v>2.3E-2</v>
      </c>
      <c r="G19" s="130"/>
    </row>
    <row r="20" spans="1:8" ht="17.100000000000001" customHeight="1">
      <c r="A20" s="209"/>
      <c r="B20" s="215"/>
      <c r="C20" s="152" t="s">
        <v>150</v>
      </c>
      <c r="D20" s="166">
        <f>MIN(D21:D22)</f>
        <v>0</v>
      </c>
      <c r="E20" s="128" t="s">
        <v>151</v>
      </c>
      <c r="F20" s="129"/>
      <c r="G20" s="133" t="s">
        <v>152</v>
      </c>
      <c r="H20" s="134"/>
    </row>
    <row r="21" spans="1:8" ht="17.100000000000001" customHeight="1">
      <c r="A21" s="209"/>
      <c r="B21" s="215"/>
      <c r="C21" s="152" t="s">
        <v>153</v>
      </c>
      <c r="D21" s="135">
        <f>TRUNC((D5+D9)*F21*1.2)</f>
        <v>0</v>
      </c>
      <c r="E21" s="128" t="s">
        <v>154</v>
      </c>
      <c r="F21" s="129">
        <v>3.15E-2</v>
      </c>
      <c r="G21" s="167"/>
      <c r="H21" s="134"/>
    </row>
    <row r="22" spans="1:8" ht="17.100000000000001" customHeight="1">
      <c r="A22" s="209"/>
      <c r="B22" s="215"/>
      <c r="C22" s="152" t="s">
        <v>155</v>
      </c>
      <c r="D22" s="116">
        <f>TRUNC((D5+D9+G22/1.1)*F22)</f>
        <v>0</v>
      </c>
      <c r="E22" s="128" t="s">
        <v>156</v>
      </c>
      <c r="F22" s="129">
        <v>3.15E-2</v>
      </c>
      <c r="G22" s="168">
        <f>내역서!F32</f>
        <v>0</v>
      </c>
      <c r="H22" s="134"/>
    </row>
    <row r="23" spans="1:8" ht="17.100000000000001" customHeight="1">
      <c r="A23" s="209"/>
      <c r="B23" s="215"/>
      <c r="C23" s="115" t="s">
        <v>123</v>
      </c>
      <c r="D23" s="116">
        <f>TRUNC((D8+D11)*F23)</f>
        <v>0</v>
      </c>
      <c r="E23" s="128" t="s">
        <v>124</v>
      </c>
      <c r="F23" s="132">
        <v>5.5E-2</v>
      </c>
      <c r="G23" s="130"/>
    </row>
    <row r="24" spans="1:8" ht="17.100000000000001" customHeight="1">
      <c r="A24" s="209"/>
      <c r="B24" s="215"/>
      <c r="C24" s="105" t="s">
        <v>136</v>
      </c>
      <c r="D24" s="116">
        <f>TRUNC((D8+D9+D13)*F24)</f>
        <v>0</v>
      </c>
      <c r="E24" s="128" t="s">
        <v>125</v>
      </c>
      <c r="F24" s="132">
        <v>8.0000000000000002E-3</v>
      </c>
      <c r="G24" s="130"/>
    </row>
    <row r="25" spans="1:8" ht="17.100000000000001" customHeight="1">
      <c r="A25" s="209"/>
      <c r="B25" s="215"/>
      <c r="C25" s="136" t="s">
        <v>169</v>
      </c>
      <c r="D25" s="137">
        <f>TRUNC((D5+D9+D13)*F25)</f>
        <v>0</v>
      </c>
      <c r="E25" s="138" t="s">
        <v>125</v>
      </c>
      <c r="F25" s="139">
        <v>6.7999999999999996E-3</v>
      </c>
      <c r="G25" s="140"/>
    </row>
    <row r="26" spans="1:8" ht="17.100000000000001" customHeight="1">
      <c r="A26" s="209"/>
      <c r="B26" s="215"/>
      <c r="C26" s="136" t="s">
        <v>167</v>
      </c>
      <c r="D26" s="137">
        <f>TRUNC((D11)*F26)</f>
        <v>0</v>
      </c>
      <c r="E26" s="128" t="s">
        <v>116</v>
      </c>
      <c r="F26" s="151">
        <v>6.0000000000000002E-5</v>
      </c>
      <c r="G26" s="140"/>
    </row>
    <row r="27" spans="1:8" ht="17.100000000000001" customHeight="1">
      <c r="A27" s="209"/>
      <c r="B27" s="215"/>
      <c r="C27" s="136" t="s">
        <v>168</v>
      </c>
      <c r="D27" s="137">
        <f>TRUNC((D11)*F27)</f>
        <v>0</v>
      </c>
      <c r="E27" s="128" t="s">
        <v>116</v>
      </c>
      <c r="F27" s="139">
        <v>8.9999999999999998E-4</v>
      </c>
      <c r="G27" s="140"/>
    </row>
    <row r="28" spans="1:8" ht="17.100000000000001" customHeight="1">
      <c r="A28" s="210"/>
      <c r="B28" s="215"/>
      <c r="C28" s="109" t="s">
        <v>111</v>
      </c>
      <c r="D28" s="110">
        <f>TRUNC(D12+D13+D14+D15+D16+D17+D18+D19+D20+D23+D24+D25+D26+D27)</f>
        <v>0</v>
      </c>
      <c r="E28" s="111"/>
      <c r="F28" s="112"/>
      <c r="G28" s="141"/>
    </row>
    <row r="29" spans="1:8" ht="17.100000000000001" customHeight="1">
      <c r="A29" s="187" t="s">
        <v>126</v>
      </c>
      <c r="B29" s="188"/>
      <c r="C29" s="188"/>
      <c r="D29" s="135">
        <f>TRUNC(D8+D11+D28)</f>
        <v>0</v>
      </c>
      <c r="E29" s="98"/>
      <c r="F29" s="99"/>
      <c r="G29" s="114"/>
    </row>
    <row r="30" spans="1:8" ht="17.100000000000001" customHeight="1">
      <c r="A30" s="189" t="s">
        <v>127</v>
      </c>
      <c r="B30" s="190"/>
      <c r="C30" s="190"/>
      <c r="D30" s="116">
        <f>TRUNC(D29*F30)</f>
        <v>0</v>
      </c>
      <c r="E30" s="128" t="s">
        <v>128</v>
      </c>
      <c r="F30" s="129">
        <v>0.08</v>
      </c>
      <c r="G30" s="130"/>
    </row>
    <row r="31" spans="1:8" ht="17.100000000000001" customHeight="1">
      <c r="A31" s="189" t="s">
        <v>51</v>
      </c>
      <c r="B31" s="190"/>
      <c r="C31" s="190"/>
      <c r="D31" s="116">
        <f>TRUNC((D11+D28+D30)*F31)-INT(0/1.1)</f>
        <v>0</v>
      </c>
      <c r="E31" s="128" t="s">
        <v>129</v>
      </c>
      <c r="F31" s="132">
        <v>0.15</v>
      </c>
      <c r="G31" s="130"/>
    </row>
    <row r="32" spans="1:8" ht="17.100000000000001" customHeight="1">
      <c r="A32" s="189" t="s">
        <v>130</v>
      </c>
      <c r="B32" s="190"/>
      <c r="C32" s="190"/>
      <c r="D32" s="116">
        <f>TRUNC(D29+D30+D31)</f>
        <v>0</v>
      </c>
      <c r="E32" s="128"/>
      <c r="F32" s="129"/>
      <c r="G32" s="130"/>
    </row>
    <row r="33" spans="1:7" ht="17.100000000000001" customHeight="1">
      <c r="A33" s="189" t="s">
        <v>131</v>
      </c>
      <c r="B33" s="190"/>
      <c r="C33" s="190"/>
      <c r="D33" s="116">
        <f>INT(D32*F33)</f>
        <v>0</v>
      </c>
      <c r="E33" s="128" t="s">
        <v>132</v>
      </c>
      <c r="F33" s="132">
        <v>0.1</v>
      </c>
      <c r="G33" s="130"/>
    </row>
    <row r="34" spans="1:7" ht="17.100000000000001" customHeight="1">
      <c r="A34" s="191" t="s">
        <v>133</v>
      </c>
      <c r="B34" s="190"/>
      <c r="C34" s="190"/>
      <c r="D34" s="116">
        <f>TRUNC(D32+D33)</f>
        <v>0</v>
      </c>
      <c r="E34" s="128"/>
      <c r="F34" s="129"/>
      <c r="G34" s="130"/>
    </row>
    <row r="35" spans="1:7" ht="17.100000000000001" customHeight="1">
      <c r="A35" s="192" t="s">
        <v>134</v>
      </c>
      <c r="B35" s="195" t="s">
        <v>149</v>
      </c>
      <c r="C35" s="196"/>
      <c r="D35" s="142">
        <f>내역서!L32</f>
        <v>0</v>
      </c>
      <c r="E35" s="143"/>
      <c r="F35" s="144"/>
      <c r="G35" s="145"/>
    </row>
    <row r="36" spans="1:7" ht="17.100000000000001" customHeight="1">
      <c r="A36" s="193"/>
      <c r="B36" s="198" t="s">
        <v>139</v>
      </c>
      <c r="C36" s="199"/>
      <c r="D36" s="116">
        <f>내역서!L33</f>
        <v>0</v>
      </c>
      <c r="E36" s="128"/>
      <c r="F36" s="129"/>
      <c r="G36" s="165"/>
    </row>
    <row r="37" spans="1:7" ht="17.100000000000001" customHeight="1">
      <c r="A37" s="194"/>
      <c r="B37" s="197" t="s">
        <v>111</v>
      </c>
      <c r="C37" s="197"/>
      <c r="D37" s="110">
        <f>D35+D36</f>
        <v>0</v>
      </c>
      <c r="E37" s="111"/>
      <c r="F37" s="112"/>
      <c r="G37" s="146"/>
    </row>
    <row r="38" spans="1:7" ht="17.100000000000001" customHeight="1" thickBot="1">
      <c r="A38" s="184" t="s">
        <v>135</v>
      </c>
      <c r="B38" s="185"/>
      <c r="C38" s="186"/>
      <c r="D38" s="147">
        <f>D34+D37</f>
        <v>0</v>
      </c>
      <c r="E38" s="148"/>
      <c r="F38" s="149"/>
      <c r="G38" s="150"/>
    </row>
    <row r="39" spans="1:7" ht="17.100000000000001" customHeight="1"/>
    <row r="40" spans="1:7" ht="17.100000000000001" customHeight="1"/>
    <row r="41" spans="1:7" ht="17.100000000000001" customHeight="1"/>
    <row r="42" spans="1:7" ht="17.100000000000001" customHeight="1"/>
  </sheetData>
  <mergeCells count="19">
    <mergeCell ref="A1:G1"/>
    <mergeCell ref="E3:F3"/>
    <mergeCell ref="A4:C4"/>
    <mergeCell ref="E4:F4"/>
    <mergeCell ref="A5:A28"/>
    <mergeCell ref="B5:B8"/>
    <mergeCell ref="B9:B11"/>
    <mergeCell ref="B12:B28"/>
    <mergeCell ref="A38:C38"/>
    <mergeCell ref="A29:C29"/>
    <mergeCell ref="A30:C30"/>
    <mergeCell ref="A31:C31"/>
    <mergeCell ref="A32:C32"/>
    <mergeCell ref="A33:C33"/>
    <mergeCell ref="A34:C34"/>
    <mergeCell ref="A35:A37"/>
    <mergeCell ref="B35:C35"/>
    <mergeCell ref="B37:C37"/>
    <mergeCell ref="B36:C36"/>
  </mergeCells>
  <phoneticPr fontId="3" type="noConversion"/>
  <pageMargins left="0.78740157480314965" right="0" top="0.39370078740157483" bottom="0.28999999999999998" header="0" footer="0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16"/>
  <sheetViews>
    <sheetView tabSelected="1" workbookViewId="0">
      <selection activeCell="B11" sqref="B11"/>
    </sheetView>
  </sheetViews>
  <sheetFormatPr defaultRowHeight="18.399999999999999" customHeight="1"/>
  <cols>
    <col min="1" max="1" width="27.21875" style="170" bestFit="1" customWidth="1"/>
    <col min="2" max="2" width="19.21875" style="170" bestFit="1" customWidth="1"/>
    <col min="3" max="3" width="5.33203125" style="170" customWidth="1"/>
    <col min="4" max="4" width="3.33203125" style="170" customWidth="1"/>
    <col min="5" max="12" width="8.6640625" style="170" customWidth="1"/>
    <col min="13" max="13" width="6.6640625" style="170" customWidth="1"/>
    <col min="14" max="59" width="0" style="170" hidden="1" customWidth="1"/>
    <col min="60" max="256" width="8.88671875" style="170"/>
    <col min="257" max="257" width="27.21875" style="170" bestFit="1" customWidth="1"/>
    <col min="258" max="258" width="19.21875" style="170" bestFit="1" customWidth="1"/>
    <col min="259" max="259" width="5.33203125" style="170" customWidth="1"/>
    <col min="260" max="260" width="3.33203125" style="170" customWidth="1"/>
    <col min="261" max="268" width="8.6640625" style="170" customWidth="1"/>
    <col min="269" max="269" width="6.6640625" style="170" customWidth="1"/>
    <col min="270" max="315" width="0" style="170" hidden="1" customWidth="1"/>
    <col min="316" max="512" width="8.88671875" style="170"/>
    <col min="513" max="513" width="27.21875" style="170" bestFit="1" customWidth="1"/>
    <col min="514" max="514" width="19.21875" style="170" bestFit="1" customWidth="1"/>
    <col min="515" max="515" width="5.33203125" style="170" customWidth="1"/>
    <col min="516" max="516" width="3.33203125" style="170" customWidth="1"/>
    <col min="517" max="524" width="8.6640625" style="170" customWidth="1"/>
    <col min="525" max="525" width="6.6640625" style="170" customWidth="1"/>
    <col min="526" max="571" width="0" style="170" hidden="1" customWidth="1"/>
    <col min="572" max="768" width="8.88671875" style="170"/>
    <col min="769" max="769" width="27.21875" style="170" bestFit="1" customWidth="1"/>
    <col min="770" max="770" width="19.21875" style="170" bestFit="1" customWidth="1"/>
    <col min="771" max="771" width="5.33203125" style="170" customWidth="1"/>
    <col min="772" max="772" width="3.33203125" style="170" customWidth="1"/>
    <col min="773" max="780" width="8.6640625" style="170" customWidth="1"/>
    <col min="781" max="781" width="6.6640625" style="170" customWidth="1"/>
    <col min="782" max="827" width="0" style="170" hidden="1" customWidth="1"/>
    <col min="828" max="1024" width="8.88671875" style="170"/>
    <col min="1025" max="1025" width="27.21875" style="170" bestFit="1" customWidth="1"/>
    <col min="1026" max="1026" width="19.21875" style="170" bestFit="1" customWidth="1"/>
    <col min="1027" max="1027" width="5.33203125" style="170" customWidth="1"/>
    <col min="1028" max="1028" width="3.33203125" style="170" customWidth="1"/>
    <col min="1029" max="1036" width="8.6640625" style="170" customWidth="1"/>
    <col min="1037" max="1037" width="6.6640625" style="170" customWidth="1"/>
    <col min="1038" max="1083" width="0" style="170" hidden="1" customWidth="1"/>
    <col min="1084" max="1280" width="8.88671875" style="170"/>
    <col min="1281" max="1281" width="27.21875" style="170" bestFit="1" customWidth="1"/>
    <col min="1282" max="1282" width="19.21875" style="170" bestFit="1" customWidth="1"/>
    <col min="1283" max="1283" width="5.33203125" style="170" customWidth="1"/>
    <col min="1284" max="1284" width="3.33203125" style="170" customWidth="1"/>
    <col min="1285" max="1292" width="8.6640625" style="170" customWidth="1"/>
    <col min="1293" max="1293" width="6.6640625" style="170" customWidth="1"/>
    <col min="1294" max="1339" width="0" style="170" hidden="1" customWidth="1"/>
    <col min="1340" max="1536" width="8.88671875" style="170"/>
    <col min="1537" max="1537" width="27.21875" style="170" bestFit="1" customWidth="1"/>
    <col min="1538" max="1538" width="19.21875" style="170" bestFit="1" customWidth="1"/>
    <col min="1539" max="1539" width="5.33203125" style="170" customWidth="1"/>
    <col min="1540" max="1540" width="3.33203125" style="170" customWidth="1"/>
    <col min="1541" max="1548" width="8.6640625" style="170" customWidth="1"/>
    <col min="1549" max="1549" width="6.6640625" style="170" customWidth="1"/>
    <col min="1550" max="1595" width="0" style="170" hidden="1" customWidth="1"/>
    <col min="1596" max="1792" width="8.88671875" style="170"/>
    <col min="1793" max="1793" width="27.21875" style="170" bestFit="1" customWidth="1"/>
    <col min="1794" max="1794" width="19.21875" style="170" bestFit="1" customWidth="1"/>
    <col min="1795" max="1795" width="5.33203125" style="170" customWidth="1"/>
    <col min="1796" max="1796" width="3.33203125" style="170" customWidth="1"/>
    <col min="1797" max="1804" width="8.6640625" style="170" customWidth="1"/>
    <col min="1805" max="1805" width="6.6640625" style="170" customWidth="1"/>
    <col min="1806" max="1851" width="0" style="170" hidden="1" customWidth="1"/>
    <col min="1852" max="2048" width="8.88671875" style="170"/>
    <col min="2049" max="2049" width="27.21875" style="170" bestFit="1" customWidth="1"/>
    <col min="2050" max="2050" width="19.21875" style="170" bestFit="1" customWidth="1"/>
    <col min="2051" max="2051" width="5.33203125" style="170" customWidth="1"/>
    <col min="2052" max="2052" width="3.33203125" style="170" customWidth="1"/>
    <col min="2053" max="2060" width="8.6640625" style="170" customWidth="1"/>
    <col min="2061" max="2061" width="6.6640625" style="170" customWidth="1"/>
    <col min="2062" max="2107" width="0" style="170" hidden="1" customWidth="1"/>
    <col min="2108" max="2304" width="8.88671875" style="170"/>
    <col min="2305" max="2305" width="27.21875" style="170" bestFit="1" customWidth="1"/>
    <col min="2306" max="2306" width="19.21875" style="170" bestFit="1" customWidth="1"/>
    <col min="2307" max="2307" width="5.33203125" style="170" customWidth="1"/>
    <col min="2308" max="2308" width="3.33203125" style="170" customWidth="1"/>
    <col min="2309" max="2316" width="8.6640625" style="170" customWidth="1"/>
    <col min="2317" max="2317" width="6.6640625" style="170" customWidth="1"/>
    <col min="2318" max="2363" width="0" style="170" hidden="1" customWidth="1"/>
    <col min="2364" max="2560" width="8.88671875" style="170"/>
    <col min="2561" max="2561" width="27.21875" style="170" bestFit="1" customWidth="1"/>
    <col min="2562" max="2562" width="19.21875" style="170" bestFit="1" customWidth="1"/>
    <col min="2563" max="2563" width="5.33203125" style="170" customWidth="1"/>
    <col min="2564" max="2564" width="3.33203125" style="170" customWidth="1"/>
    <col min="2565" max="2572" width="8.6640625" style="170" customWidth="1"/>
    <col min="2573" max="2573" width="6.6640625" style="170" customWidth="1"/>
    <col min="2574" max="2619" width="0" style="170" hidden="1" customWidth="1"/>
    <col min="2620" max="2816" width="8.88671875" style="170"/>
    <col min="2817" max="2817" width="27.21875" style="170" bestFit="1" customWidth="1"/>
    <col min="2818" max="2818" width="19.21875" style="170" bestFit="1" customWidth="1"/>
    <col min="2819" max="2819" width="5.33203125" style="170" customWidth="1"/>
    <col min="2820" max="2820" width="3.33203125" style="170" customWidth="1"/>
    <col min="2821" max="2828" width="8.6640625" style="170" customWidth="1"/>
    <col min="2829" max="2829" width="6.6640625" style="170" customWidth="1"/>
    <col min="2830" max="2875" width="0" style="170" hidden="1" customWidth="1"/>
    <col min="2876" max="3072" width="8.88671875" style="170"/>
    <col min="3073" max="3073" width="27.21875" style="170" bestFit="1" customWidth="1"/>
    <col min="3074" max="3074" width="19.21875" style="170" bestFit="1" customWidth="1"/>
    <col min="3075" max="3075" width="5.33203125" style="170" customWidth="1"/>
    <col min="3076" max="3076" width="3.33203125" style="170" customWidth="1"/>
    <col min="3077" max="3084" width="8.6640625" style="170" customWidth="1"/>
    <col min="3085" max="3085" width="6.6640625" style="170" customWidth="1"/>
    <col min="3086" max="3131" width="0" style="170" hidden="1" customWidth="1"/>
    <col min="3132" max="3328" width="8.88671875" style="170"/>
    <col min="3329" max="3329" width="27.21875" style="170" bestFit="1" customWidth="1"/>
    <col min="3330" max="3330" width="19.21875" style="170" bestFit="1" customWidth="1"/>
    <col min="3331" max="3331" width="5.33203125" style="170" customWidth="1"/>
    <col min="3332" max="3332" width="3.33203125" style="170" customWidth="1"/>
    <col min="3333" max="3340" width="8.6640625" style="170" customWidth="1"/>
    <col min="3341" max="3341" width="6.6640625" style="170" customWidth="1"/>
    <col min="3342" max="3387" width="0" style="170" hidden="1" customWidth="1"/>
    <col min="3388" max="3584" width="8.88671875" style="170"/>
    <col min="3585" max="3585" width="27.21875" style="170" bestFit="1" customWidth="1"/>
    <col min="3586" max="3586" width="19.21875" style="170" bestFit="1" customWidth="1"/>
    <col min="3587" max="3587" width="5.33203125" style="170" customWidth="1"/>
    <col min="3588" max="3588" width="3.33203125" style="170" customWidth="1"/>
    <col min="3589" max="3596" width="8.6640625" style="170" customWidth="1"/>
    <col min="3597" max="3597" width="6.6640625" style="170" customWidth="1"/>
    <col min="3598" max="3643" width="0" style="170" hidden="1" customWidth="1"/>
    <col min="3644" max="3840" width="8.88671875" style="170"/>
    <col min="3841" max="3841" width="27.21875" style="170" bestFit="1" customWidth="1"/>
    <col min="3842" max="3842" width="19.21875" style="170" bestFit="1" customWidth="1"/>
    <col min="3843" max="3843" width="5.33203125" style="170" customWidth="1"/>
    <col min="3844" max="3844" width="3.33203125" style="170" customWidth="1"/>
    <col min="3845" max="3852" width="8.6640625" style="170" customWidth="1"/>
    <col min="3853" max="3853" width="6.6640625" style="170" customWidth="1"/>
    <col min="3854" max="3899" width="0" style="170" hidden="1" customWidth="1"/>
    <col min="3900" max="4096" width="8.88671875" style="170"/>
    <col min="4097" max="4097" width="27.21875" style="170" bestFit="1" customWidth="1"/>
    <col min="4098" max="4098" width="19.21875" style="170" bestFit="1" customWidth="1"/>
    <col min="4099" max="4099" width="5.33203125" style="170" customWidth="1"/>
    <col min="4100" max="4100" width="3.33203125" style="170" customWidth="1"/>
    <col min="4101" max="4108" width="8.6640625" style="170" customWidth="1"/>
    <col min="4109" max="4109" width="6.6640625" style="170" customWidth="1"/>
    <col min="4110" max="4155" width="0" style="170" hidden="1" customWidth="1"/>
    <col min="4156" max="4352" width="8.88671875" style="170"/>
    <col min="4353" max="4353" width="27.21875" style="170" bestFit="1" customWidth="1"/>
    <col min="4354" max="4354" width="19.21875" style="170" bestFit="1" customWidth="1"/>
    <col min="4355" max="4355" width="5.33203125" style="170" customWidth="1"/>
    <col min="4356" max="4356" width="3.33203125" style="170" customWidth="1"/>
    <col min="4357" max="4364" width="8.6640625" style="170" customWidth="1"/>
    <col min="4365" max="4365" width="6.6640625" style="170" customWidth="1"/>
    <col min="4366" max="4411" width="0" style="170" hidden="1" customWidth="1"/>
    <col min="4412" max="4608" width="8.88671875" style="170"/>
    <col min="4609" max="4609" width="27.21875" style="170" bestFit="1" customWidth="1"/>
    <col min="4610" max="4610" width="19.21875" style="170" bestFit="1" customWidth="1"/>
    <col min="4611" max="4611" width="5.33203125" style="170" customWidth="1"/>
    <col min="4612" max="4612" width="3.33203125" style="170" customWidth="1"/>
    <col min="4613" max="4620" width="8.6640625" style="170" customWidth="1"/>
    <col min="4621" max="4621" width="6.6640625" style="170" customWidth="1"/>
    <col min="4622" max="4667" width="0" style="170" hidden="1" customWidth="1"/>
    <col min="4668" max="4864" width="8.88671875" style="170"/>
    <col min="4865" max="4865" width="27.21875" style="170" bestFit="1" customWidth="1"/>
    <col min="4866" max="4866" width="19.21875" style="170" bestFit="1" customWidth="1"/>
    <col min="4867" max="4867" width="5.33203125" style="170" customWidth="1"/>
    <col min="4868" max="4868" width="3.33203125" style="170" customWidth="1"/>
    <col min="4869" max="4876" width="8.6640625" style="170" customWidth="1"/>
    <col min="4877" max="4877" width="6.6640625" style="170" customWidth="1"/>
    <col min="4878" max="4923" width="0" style="170" hidden="1" customWidth="1"/>
    <col min="4924" max="5120" width="8.88671875" style="170"/>
    <col min="5121" max="5121" width="27.21875" style="170" bestFit="1" customWidth="1"/>
    <col min="5122" max="5122" width="19.21875" style="170" bestFit="1" customWidth="1"/>
    <col min="5123" max="5123" width="5.33203125" style="170" customWidth="1"/>
    <col min="5124" max="5124" width="3.33203125" style="170" customWidth="1"/>
    <col min="5125" max="5132" width="8.6640625" style="170" customWidth="1"/>
    <col min="5133" max="5133" width="6.6640625" style="170" customWidth="1"/>
    <col min="5134" max="5179" width="0" style="170" hidden="1" customWidth="1"/>
    <col min="5180" max="5376" width="8.88671875" style="170"/>
    <col min="5377" max="5377" width="27.21875" style="170" bestFit="1" customWidth="1"/>
    <col min="5378" max="5378" width="19.21875" style="170" bestFit="1" customWidth="1"/>
    <col min="5379" max="5379" width="5.33203125" style="170" customWidth="1"/>
    <col min="5380" max="5380" width="3.33203125" style="170" customWidth="1"/>
    <col min="5381" max="5388" width="8.6640625" style="170" customWidth="1"/>
    <col min="5389" max="5389" width="6.6640625" style="170" customWidth="1"/>
    <col min="5390" max="5435" width="0" style="170" hidden="1" customWidth="1"/>
    <col min="5436" max="5632" width="8.88671875" style="170"/>
    <col min="5633" max="5633" width="27.21875" style="170" bestFit="1" customWidth="1"/>
    <col min="5634" max="5634" width="19.21875" style="170" bestFit="1" customWidth="1"/>
    <col min="5635" max="5635" width="5.33203125" style="170" customWidth="1"/>
    <col min="5636" max="5636" width="3.33203125" style="170" customWidth="1"/>
    <col min="5637" max="5644" width="8.6640625" style="170" customWidth="1"/>
    <col min="5645" max="5645" width="6.6640625" style="170" customWidth="1"/>
    <col min="5646" max="5691" width="0" style="170" hidden="1" customWidth="1"/>
    <col min="5692" max="5888" width="8.88671875" style="170"/>
    <col min="5889" max="5889" width="27.21875" style="170" bestFit="1" customWidth="1"/>
    <col min="5890" max="5890" width="19.21875" style="170" bestFit="1" customWidth="1"/>
    <col min="5891" max="5891" width="5.33203125" style="170" customWidth="1"/>
    <col min="5892" max="5892" width="3.33203125" style="170" customWidth="1"/>
    <col min="5893" max="5900" width="8.6640625" style="170" customWidth="1"/>
    <col min="5901" max="5901" width="6.6640625" style="170" customWidth="1"/>
    <col min="5902" max="5947" width="0" style="170" hidden="1" customWidth="1"/>
    <col min="5948" max="6144" width="8.88671875" style="170"/>
    <col min="6145" max="6145" width="27.21875" style="170" bestFit="1" customWidth="1"/>
    <col min="6146" max="6146" width="19.21875" style="170" bestFit="1" customWidth="1"/>
    <col min="6147" max="6147" width="5.33203125" style="170" customWidth="1"/>
    <col min="6148" max="6148" width="3.33203125" style="170" customWidth="1"/>
    <col min="6149" max="6156" width="8.6640625" style="170" customWidth="1"/>
    <col min="6157" max="6157" width="6.6640625" style="170" customWidth="1"/>
    <col min="6158" max="6203" width="0" style="170" hidden="1" customWidth="1"/>
    <col min="6204" max="6400" width="8.88671875" style="170"/>
    <col min="6401" max="6401" width="27.21875" style="170" bestFit="1" customWidth="1"/>
    <col min="6402" max="6402" width="19.21875" style="170" bestFit="1" customWidth="1"/>
    <col min="6403" max="6403" width="5.33203125" style="170" customWidth="1"/>
    <col min="6404" max="6404" width="3.33203125" style="170" customWidth="1"/>
    <col min="6405" max="6412" width="8.6640625" style="170" customWidth="1"/>
    <col min="6413" max="6413" width="6.6640625" style="170" customWidth="1"/>
    <col min="6414" max="6459" width="0" style="170" hidden="1" customWidth="1"/>
    <col min="6460" max="6656" width="8.88671875" style="170"/>
    <col min="6657" max="6657" width="27.21875" style="170" bestFit="1" customWidth="1"/>
    <col min="6658" max="6658" width="19.21875" style="170" bestFit="1" customWidth="1"/>
    <col min="6659" max="6659" width="5.33203125" style="170" customWidth="1"/>
    <col min="6660" max="6660" width="3.33203125" style="170" customWidth="1"/>
    <col min="6661" max="6668" width="8.6640625" style="170" customWidth="1"/>
    <col min="6669" max="6669" width="6.6640625" style="170" customWidth="1"/>
    <col min="6670" max="6715" width="0" style="170" hidden="1" customWidth="1"/>
    <col min="6716" max="6912" width="8.88671875" style="170"/>
    <col min="6913" max="6913" width="27.21875" style="170" bestFit="1" customWidth="1"/>
    <col min="6914" max="6914" width="19.21875" style="170" bestFit="1" customWidth="1"/>
    <col min="6915" max="6915" width="5.33203125" style="170" customWidth="1"/>
    <col min="6916" max="6916" width="3.33203125" style="170" customWidth="1"/>
    <col min="6917" max="6924" width="8.6640625" style="170" customWidth="1"/>
    <col min="6925" max="6925" width="6.6640625" style="170" customWidth="1"/>
    <col min="6926" max="6971" width="0" style="170" hidden="1" customWidth="1"/>
    <col min="6972" max="7168" width="8.88671875" style="170"/>
    <col min="7169" max="7169" width="27.21875" style="170" bestFit="1" customWidth="1"/>
    <col min="7170" max="7170" width="19.21875" style="170" bestFit="1" customWidth="1"/>
    <col min="7171" max="7171" width="5.33203125" style="170" customWidth="1"/>
    <col min="7172" max="7172" width="3.33203125" style="170" customWidth="1"/>
    <col min="7173" max="7180" width="8.6640625" style="170" customWidth="1"/>
    <col min="7181" max="7181" width="6.6640625" style="170" customWidth="1"/>
    <col min="7182" max="7227" width="0" style="170" hidden="1" customWidth="1"/>
    <col min="7228" max="7424" width="8.88671875" style="170"/>
    <col min="7425" max="7425" width="27.21875" style="170" bestFit="1" customWidth="1"/>
    <col min="7426" max="7426" width="19.21875" style="170" bestFit="1" customWidth="1"/>
    <col min="7427" max="7427" width="5.33203125" style="170" customWidth="1"/>
    <col min="7428" max="7428" width="3.33203125" style="170" customWidth="1"/>
    <col min="7429" max="7436" width="8.6640625" style="170" customWidth="1"/>
    <col min="7437" max="7437" width="6.6640625" style="170" customWidth="1"/>
    <col min="7438" max="7483" width="0" style="170" hidden="1" customWidth="1"/>
    <col min="7484" max="7680" width="8.88671875" style="170"/>
    <col min="7681" max="7681" width="27.21875" style="170" bestFit="1" customWidth="1"/>
    <col min="7682" max="7682" width="19.21875" style="170" bestFit="1" customWidth="1"/>
    <col min="7683" max="7683" width="5.33203125" style="170" customWidth="1"/>
    <col min="7684" max="7684" width="3.33203125" style="170" customWidth="1"/>
    <col min="7685" max="7692" width="8.6640625" style="170" customWidth="1"/>
    <col min="7693" max="7693" width="6.6640625" style="170" customWidth="1"/>
    <col min="7694" max="7739" width="0" style="170" hidden="1" customWidth="1"/>
    <col min="7740" max="7936" width="8.88671875" style="170"/>
    <col min="7937" max="7937" width="27.21875" style="170" bestFit="1" customWidth="1"/>
    <col min="7938" max="7938" width="19.21875" style="170" bestFit="1" customWidth="1"/>
    <col min="7939" max="7939" width="5.33203125" style="170" customWidth="1"/>
    <col min="7940" max="7940" width="3.33203125" style="170" customWidth="1"/>
    <col min="7941" max="7948" width="8.6640625" style="170" customWidth="1"/>
    <col min="7949" max="7949" width="6.6640625" style="170" customWidth="1"/>
    <col min="7950" max="7995" width="0" style="170" hidden="1" customWidth="1"/>
    <col min="7996" max="8192" width="8.88671875" style="170"/>
    <col min="8193" max="8193" width="27.21875" style="170" bestFit="1" customWidth="1"/>
    <col min="8194" max="8194" width="19.21875" style="170" bestFit="1" customWidth="1"/>
    <col min="8195" max="8195" width="5.33203125" style="170" customWidth="1"/>
    <col min="8196" max="8196" width="3.33203125" style="170" customWidth="1"/>
    <col min="8197" max="8204" width="8.6640625" style="170" customWidth="1"/>
    <col min="8205" max="8205" width="6.6640625" style="170" customWidth="1"/>
    <col min="8206" max="8251" width="0" style="170" hidden="1" customWidth="1"/>
    <col min="8252" max="8448" width="8.88671875" style="170"/>
    <col min="8449" max="8449" width="27.21875" style="170" bestFit="1" customWidth="1"/>
    <col min="8450" max="8450" width="19.21875" style="170" bestFit="1" customWidth="1"/>
    <col min="8451" max="8451" width="5.33203125" style="170" customWidth="1"/>
    <col min="8452" max="8452" width="3.33203125" style="170" customWidth="1"/>
    <col min="8453" max="8460" width="8.6640625" style="170" customWidth="1"/>
    <col min="8461" max="8461" width="6.6640625" style="170" customWidth="1"/>
    <col min="8462" max="8507" width="0" style="170" hidden="1" customWidth="1"/>
    <col min="8508" max="8704" width="8.88671875" style="170"/>
    <col min="8705" max="8705" width="27.21875" style="170" bestFit="1" customWidth="1"/>
    <col min="8706" max="8706" width="19.21875" style="170" bestFit="1" customWidth="1"/>
    <col min="8707" max="8707" width="5.33203125" style="170" customWidth="1"/>
    <col min="8708" max="8708" width="3.33203125" style="170" customWidth="1"/>
    <col min="8709" max="8716" width="8.6640625" style="170" customWidth="1"/>
    <col min="8717" max="8717" width="6.6640625" style="170" customWidth="1"/>
    <col min="8718" max="8763" width="0" style="170" hidden="1" customWidth="1"/>
    <col min="8764" max="8960" width="8.88671875" style="170"/>
    <col min="8961" max="8961" width="27.21875" style="170" bestFit="1" customWidth="1"/>
    <col min="8962" max="8962" width="19.21875" style="170" bestFit="1" customWidth="1"/>
    <col min="8963" max="8963" width="5.33203125" style="170" customWidth="1"/>
    <col min="8964" max="8964" width="3.33203125" style="170" customWidth="1"/>
    <col min="8965" max="8972" width="8.6640625" style="170" customWidth="1"/>
    <col min="8973" max="8973" width="6.6640625" style="170" customWidth="1"/>
    <col min="8974" max="9019" width="0" style="170" hidden="1" customWidth="1"/>
    <col min="9020" max="9216" width="8.88671875" style="170"/>
    <col min="9217" max="9217" width="27.21875" style="170" bestFit="1" customWidth="1"/>
    <col min="9218" max="9218" width="19.21875" style="170" bestFit="1" customWidth="1"/>
    <col min="9219" max="9219" width="5.33203125" style="170" customWidth="1"/>
    <col min="9220" max="9220" width="3.33203125" style="170" customWidth="1"/>
    <col min="9221" max="9228" width="8.6640625" style="170" customWidth="1"/>
    <col min="9229" max="9229" width="6.6640625" style="170" customWidth="1"/>
    <col min="9230" max="9275" width="0" style="170" hidden="1" customWidth="1"/>
    <col min="9276" max="9472" width="8.88671875" style="170"/>
    <col min="9473" max="9473" width="27.21875" style="170" bestFit="1" customWidth="1"/>
    <col min="9474" max="9474" width="19.21875" style="170" bestFit="1" customWidth="1"/>
    <col min="9475" max="9475" width="5.33203125" style="170" customWidth="1"/>
    <col min="9476" max="9476" width="3.33203125" style="170" customWidth="1"/>
    <col min="9477" max="9484" width="8.6640625" style="170" customWidth="1"/>
    <col min="9485" max="9485" width="6.6640625" style="170" customWidth="1"/>
    <col min="9486" max="9531" width="0" style="170" hidden="1" customWidth="1"/>
    <col min="9532" max="9728" width="8.88671875" style="170"/>
    <col min="9729" max="9729" width="27.21875" style="170" bestFit="1" customWidth="1"/>
    <col min="9730" max="9730" width="19.21875" style="170" bestFit="1" customWidth="1"/>
    <col min="9731" max="9731" width="5.33203125" style="170" customWidth="1"/>
    <col min="9732" max="9732" width="3.33203125" style="170" customWidth="1"/>
    <col min="9733" max="9740" width="8.6640625" style="170" customWidth="1"/>
    <col min="9741" max="9741" width="6.6640625" style="170" customWidth="1"/>
    <col min="9742" max="9787" width="0" style="170" hidden="1" customWidth="1"/>
    <col min="9788" max="9984" width="8.88671875" style="170"/>
    <col min="9985" max="9985" width="27.21875" style="170" bestFit="1" customWidth="1"/>
    <col min="9986" max="9986" width="19.21875" style="170" bestFit="1" customWidth="1"/>
    <col min="9987" max="9987" width="5.33203125" style="170" customWidth="1"/>
    <col min="9988" max="9988" width="3.33203125" style="170" customWidth="1"/>
    <col min="9989" max="9996" width="8.6640625" style="170" customWidth="1"/>
    <col min="9997" max="9997" width="6.6640625" style="170" customWidth="1"/>
    <col min="9998" max="10043" width="0" style="170" hidden="1" customWidth="1"/>
    <col min="10044" max="10240" width="8.88671875" style="170"/>
    <col min="10241" max="10241" width="27.21875" style="170" bestFit="1" customWidth="1"/>
    <col min="10242" max="10242" width="19.21875" style="170" bestFit="1" customWidth="1"/>
    <col min="10243" max="10243" width="5.33203125" style="170" customWidth="1"/>
    <col min="10244" max="10244" width="3.33203125" style="170" customWidth="1"/>
    <col min="10245" max="10252" width="8.6640625" style="170" customWidth="1"/>
    <col min="10253" max="10253" width="6.6640625" style="170" customWidth="1"/>
    <col min="10254" max="10299" width="0" style="170" hidden="1" customWidth="1"/>
    <col min="10300" max="10496" width="8.88671875" style="170"/>
    <col min="10497" max="10497" width="27.21875" style="170" bestFit="1" customWidth="1"/>
    <col min="10498" max="10498" width="19.21875" style="170" bestFit="1" customWidth="1"/>
    <col min="10499" max="10499" width="5.33203125" style="170" customWidth="1"/>
    <col min="10500" max="10500" width="3.33203125" style="170" customWidth="1"/>
    <col min="10501" max="10508" width="8.6640625" style="170" customWidth="1"/>
    <col min="10509" max="10509" width="6.6640625" style="170" customWidth="1"/>
    <col min="10510" max="10555" width="0" style="170" hidden="1" customWidth="1"/>
    <col min="10556" max="10752" width="8.88671875" style="170"/>
    <col min="10753" max="10753" width="27.21875" style="170" bestFit="1" customWidth="1"/>
    <col min="10754" max="10754" width="19.21875" style="170" bestFit="1" customWidth="1"/>
    <col min="10755" max="10755" width="5.33203125" style="170" customWidth="1"/>
    <col min="10756" max="10756" width="3.33203125" style="170" customWidth="1"/>
    <col min="10757" max="10764" width="8.6640625" style="170" customWidth="1"/>
    <col min="10765" max="10765" width="6.6640625" style="170" customWidth="1"/>
    <col min="10766" max="10811" width="0" style="170" hidden="1" customWidth="1"/>
    <col min="10812" max="11008" width="8.88671875" style="170"/>
    <col min="11009" max="11009" width="27.21875" style="170" bestFit="1" customWidth="1"/>
    <col min="11010" max="11010" width="19.21875" style="170" bestFit="1" customWidth="1"/>
    <col min="11011" max="11011" width="5.33203125" style="170" customWidth="1"/>
    <col min="11012" max="11012" width="3.33203125" style="170" customWidth="1"/>
    <col min="11013" max="11020" width="8.6640625" style="170" customWidth="1"/>
    <col min="11021" max="11021" width="6.6640625" style="170" customWidth="1"/>
    <col min="11022" max="11067" width="0" style="170" hidden="1" customWidth="1"/>
    <col min="11068" max="11264" width="8.88671875" style="170"/>
    <col min="11265" max="11265" width="27.21875" style="170" bestFit="1" customWidth="1"/>
    <col min="11266" max="11266" width="19.21875" style="170" bestFit="1" customWidth="1"/>
    <col min="11267" max="11267" width="5.33203125" style="170" customWidth="1"/>
    <col min="11268" max="11268" width="3.33203125" style="170" customWidth="1"/>
    <col min="11269" max="11276" width="8.6640625" style="170" customWidth="1"/>
    <col min="11277" max="11277" width="6.6640625" style="170" customWidth="1"/>
    <col min="11278" max="11323" width="0" style="170" hidden="1" customWidth="1"/>
    <col min="11324" max="11520" width="8.88671875" style="170"/>
    <col min="11521" max="11521" width="27.21875" style="170" bestFit="1" customWidth="1"/>
    <col min="11522" max="11522" width="19.21875" style="170" bestFit="1" customWidth="1"/>
    <col min="11523" max="11523" width="5.33203125" style="170" customWidth="1"/>
    <col min="11524" max="11524" width="3.33203125" style="170" customWidth="1"/>
    <col min="11525" max="11532" width="8.6640625" style="170" customWidth="1"/>
    <col min="11533" max="11533" width="6.6640625" style="170" customWidth="1"/>
    <col min="11534" max="11579" width="0" style="170" hidden="1" customWidth="1"/>
    <col min="11580" max="11776" width="8.88671875" style="170"/>
    <col min="11777" max="11777" width="27.21875" style="170" bestFit="1" customWidth="1"/>
    <col min="11778" max="11778" width="19.21875" style="170" bestFit="1" customWidth="1"/>
    <col min="11779" max="11779" width="5.33203125" style="170" customWidth="1"/>
    <col min="11780" max="11780" width="3.33203125" style="170" customWidth="1"/>
    <col min="11781" max="11788" width="8.6640625" style="170" customWidth="1"/>
    <col min="11789" max="11789" width="6.6640625" style="170" customWidth="1"/>
    <col min="11790" max="11835" width="0" style="170" hidden="1" customWidth="1"/>
    <col min="11836" max="12032" width="8.88671875" style="170"/>
    <col min="12033" max="12033" width="27.21875" style="170" bestFit="1" customWidth="1"/>
    <col min="12034" max="12034" width="19.21875" style="170" bestFit="1" customWidth="1"/>
    <col min="12035" max="12035" width="5.33203125" style="170" customWidth="1"/>
    <col min="12036" max="12036" width="3.33203125" style="170" customWidth="1"/>
    <col min="12037" max="12044" width="8.6640625" style="170" customWidth="1"/>
    <col min="12045" max="12045" width="6.6640625" style="170" customWidth="1"/>
    <col min="12046" max="12091" width="0" style="170" hidden="1" customWidth="1"/>
    <col min="12092" max="12288" width="8.88671875" style="170"/>
    <col min="12289" max="12289" width="27.21875" style="170" bestFit="1" customWidth="1"/>
    <col min="12290" max="12290" width="19.21875" style="170" bestFit="1" customWidth="1"/>
    <col min="12291" max="12291" width="5.33203125" style="170" customWidth="1"/>
    <col min="12292" max="12292" width="3.33203125" style="170" customWidth="1"/>
    <col min="12293" max="12300" width="8.6640625" style="170" customWidth="1"/>
    <col min="12301" max="12301" width="6.6640625" style="170" customWidth="1"/>
    <col min="12302" max="12347" width="0" style="170" hidden="1" customWidth="1"/>
    <col min="12348" max="12544" width="8.88671875" style="170"/>
    <col min="12545" max="12545" width="27.21875" style="170" bestFit="1" customWidth="1"/>
    <col min="12546" max="12546" width="19.21875" style="170" bestFit="1" customWidth="1"/>
    <col min="12547" max="12547" width="5.33203125" style="170" customWidth="1"/>
    <col min="12548" max="12548" width="3.33203125" style="170" customWidth="1"/>
    <col min="12549" max="12556" width="8.6640625" style="170" customWidth="1"/>
    <col min="12557" max="12557" width="6.6640625" style="170" customWidth="1"/>
    <col min="12558" max="12603" width="0" style="170" hidden="1" customWidth="1"/>
    <col min="12604" max="12800" width="8.88671875" style="170"/>
    <col min="12801" max="12801" width="27.21875" style="170" bestFit="1" customWidth="1"/>
    <col min="12802" max="12802" width="19.21875" style="170" bestFit="1" customWidth="1"/>
    <col min="12803" max="12803" width="5.33203125" style="170" customWidth="1"/>
    <col min="12804" max="12804" width="3.33203125" style="170" customWidth="1"/>
    <col min="12805" max="12812" width="8.6640625" style="170" customWidth="1"/>
    <col min="12813" max="12813" width="6.6640625" style="170" customWidth="1"/>
    <col min="12814" max="12859" width="0" style="170" hidden="1" customWidth="1"/>
    <col min="12860" max="13056" width="8.88671875" style="170"/>
    <col min="13057" max="13057" width="27.21875" style="170" bestFit="1" customWidth="1"/>
    <col min="13058" max="13058" width="19.21875" style="170" bestFit="1" customWidth="1"/>
    <col min="13059" max="13059" width="5.33203125" style="170" customWidth="1"/>
    <col min="13060" max="13060" width="3.33203125" style="170" customWidth="1"/>
    <col min="13061" max="13068" width="8.6640625" style="170" customWidth="1"/>
    <col min="13069" max="13069" width="6.6640625" style="170" customWidth="1"/>
    <col min="13070" max="13115" width="0" style="170" hidden="1" customWidth="1"/>
    <col min="13116" max="13312" width="8.88671875" style="170"/>
    <col min="13313" max="13313" width="27.21875" style="170" bestFit="1" customWidth="1"/>
    <col min="13314" max="13314" width="19.21875" style="170" bestFit="1" customWidth="1"/>
    <col min="13315" max="13315" width="5.33203125" style="170" customWidth="1"/>
    <col min="13316" max="13316" width="3.33203125" style="170" customWidth="1"/>
    <col min="13317" max="13324" width="8.6640625" style="170" customWidth="1"/>
    <col min="13325" max="13325" width="6.6640625" style="170" customWidth="1"/>
    <col min="13326" max="13371" width="0" style="170" hidden="1" customWidth="1"/>
    <col min="13372" max="13568" width="8.88671875" style="170"/>
    <col min="13569" max="13569" width="27.21875" style="170" bestFit="1" customWidth="1"/>
    <col min="13570" max="13570" width="19.21875" style="170" bestFit="1" customWidth="1"/>
    <col min="13571" max="13571" width="5.33203125" style="170" customWidth="1"/>
    <col min="13572" max="13572" width="3.33203125" style="170" customWidth="1"/>
    <col min="13573" max="13580" width="8.6640625" style="170" customWidth="1"/>
    <col min="13581" max="13581" width="6.6640625" style="170" customWidth="1"/>
    <col min="13582" max="13627" width="0" style="170" hidden="1" customWidth="1"/>
    <col min="13628" max="13824" width="8.88671875" style="170"/>
    <col min="13825" max="13825" width="27.21875" style="170" bestFit="1" customWidth="1"/>
    <col min="13826" max="13826" width="19.21875" style="170" bestFit="1" customWidth="1"/>
    <col min="13827" max="13827" width="5.33203125" style="170" customWidth="1"/>
    <col min="13828" max="13828" width="3.33203125" style="170" customWidth="1"/>
    <col min="13829" max="13836" width="8.6640625" style="170" customWidth="1"/>
    <col min="13837" max="13837" width="6.6640625" style="170" customWidth="1"/>
    <col min="13838" max="13883" width="0" style="170" hidden="1" customWidth="1"/>
    <col min="13884" max="14080" width="8.88671875" style="170"/>
    <col min="14081" max="14081" width="27.21875" style="170" bestFit="1" customWidth="1"/>
    <col min="14082" max="14082" width="19.21875" style="170" bestFit="1" customWidth="1"/>
    <col min="14083" max="14083" width="5.33203125" style="170" customWidth="1"/>
    <col min="14084" max="14084" width="3.33203125" style="170" customWidth="1"/>
    <col min="14085" max="14092" width="8.6640625" style="170" customWidth="1"/>
    <col min="14093" max="14093" width="6.6640625" style="170" customWidth="1"/>
    <col min="14094" max="14139" width="0" style="170" hidden="1" customWidth="1"/>
    <col min="14140" max="14336" width="8.88671875" style="170"/>
    <col min="14337" max="14337" width="27.21875" style="170" bestFit="1" customWidth="1"/>
    <col min="14338" max="14338" width="19.21875" style="170" bestFit="1" customWidth="1"/>
    <col min="14339" max="14339" width="5.33203125" style="170" customWidth="1"/>
    <col min="14340" max="14340" width="3.33203125" style="170" customWidth="1"/>
    <col min="14341" max="14348" width="8.6640625" style="170" customWidth="1"/>
    <col min="14349" max="14349" width="6.6640625" style="170" customWidth="1"/>
    <col min="14350" max="14395" width="0" style="170" hidden="1" customWidth="1"/>
    <col min="14396" max="14592" width="8.88671875" style="170"/>
    <col min="14593" max="14593" width="27.21875" style="170" bestFit="1" customWidth="1"/>
    <col min="14594" max="14594" width="19.21875" style="170" bestFit="1" customWidth="1"/>
    <col min="14595" max="14595" width="5.33203125" style="170" customWidth="1"/>
    <col min="14596" max="14596" width="3.33203125" style="170" customWidth="1"/>
    <col min="14597" max="14604" width="8.6640625" style="170" customWidth="1"/>
    <col min="14605" max="14605" width="6.6640625" style="170" customWidth="1"/>
    <col min="14606" max="14651" width="0" style="170" hidden="1" customWidth="1"/>
    <col min="14652" max="14848" width="8.88671875" style="170"/>
    <col min="14849" max="14849" width="27.21875" style="170" bestFit="1" customWidth="1"/>
    <col min="14850" max="14850" width="19.21875" style="170" bestFit="1" customWidth="1"/>
    <col min="14851" max="14851" width="5.33203125" style="170" customWidth="1"/>
    <col min="14852" max="14852" width="3.33203125" style="170" customWidth="1"/>
    <col min="14853" max="14860" width="8.6640625" style="170" customWidth="1"/>
    <col min="14861" max="14861" width="6.6640625" style="170" customWidth="1"/>
    <col min="14862" max="14907" width="0" style="170" hidden="1" customWidth="1"/>
    <col min="14908" max="15104" width="8.88671875" style="170"/>
    <col min="15105" max="15105" width="27.21875" style="170" bestFit="1" customWidth="1"/>
    <col min="15106" max="15106" width="19.21875" style="170" bestFit="1" customWidth="1"/>
    <col min="15107" max="15107" width="5.33203125" style="170" customWidth="1"/>
    <col min="15108" max="15108" width="3.33203125" style="170" customWidth="1"/>
    <col min="15109" max="15116" width="8.6640625" style="170" customWidth="1"/>
    <col min="15117" max="15117" width="6.6640625" style="170" customWidth="1"/>
    <col min="15118" max="15163" width="0" style="170" hidden="1" customWidth="1"/>
    <col min="15164" max="15360" width="8.88671875" style="170"/>
    <col min="15361" max="15361" width="27.21875" style="170" bestFit="1" customWidth="1"/>
    <col min="15362" max="15362" width="19.21875" style="170" bestFit="1" customWidth="1"/>
    <col min="15363" max="15363" width="5.33203125" style="170" customWidth="1"/>
    <col min="15364" max="15364" width="3.33203125" style="170" customWidth="1"/>
    <col min="15365" max="15372" width="8.6640625" style="170" customWidth="1"/>
    <col min="15373" max="15373" width="6.6640625" style="170" customWidth="1"/>
    <col min="15374" max="15419" width="0" style="170" hidden="1" customWidth="1"/>
    <col min="15420" max="15616" width="8.88671875" style="170"/>
    <col min="15617" max="15617" width="27.21875" style="170" bestFit="1" customWidth="1"/>
    <col min="15618" max="15618" width="19.21875" style="170" bestFit="1" customWidth="1"/>
    <col min="15619" max="15619" width="5.33203125" style="170" customWidth="1"/>
    <col min="15620" max="15620" width="3.33203125" style="170" customWidth="1"/>
    <col min="15621" max="15628" width="8.6640625" style="170" customWidth="1"/>
    <col min="15629" max="15629" width="6.6640625" style="170" customWidth="1"/>
    <col min="15630" max="15675" width="0" style="170" hidden="1" customWidth="1"/>
    <col min="15676" max="15872" width="8.88671875" style="170"/>
    <col min="15873" max="15873" width="27.21875" style="170" bestFit="1" customWidth="1"/>
    <col min="15874" max="15874" width="19.21875" style="170" bestFit="1" customWidth="1"/>
    <col min="15875" max="15875" width="5.33203125" style="170" customWidth="1"/>
    <col min="15876" max="15876" width="3.33203125" style="170" customWidth="1"/>
    <col min="15877" max="15884" width="8.6640625" style="170" customWidth="1"/>
    <col min="15885" max="15885" width="6.6640625" style="170" customWidth="1"/>
    <col min="15886" max="15931" width="0" style="170" hidden="1" customWidth="1"/>
    <col min="15932" max="16128" width="8.88671875" style="170"/>
    <col min="16129" max="16129" width="27.21875" style="170" bestFit="1" customWidth="1"/>
    <col min="16130" max="16130" width="19.21875" style="170" bestFit="1" customWidth="1"/>
    <col min="16131" max="16131" width="5.33203125" style="170" customWidth="1"/>
    <col min="16132" max="16132" width="3.33203125" style="170" customWidth="1"/>
    <col min="16133" max="16140" width="8.6640625" style="170" customWidth="1"/>
    <col min="16141" max="16141" width="6.6640625" style="170" customWidth="1"/>
    <col min="16142" max="16187" width="0" style="170" hidden="1" customWidth="1"/>
    <col min="16188" max="16384" width="8.88671875" style="170"/>
  </cols>
  <sheetData>
    <row r="1" spans="1:61" ht="18.399999999999999" customHeight="1" thickBot="1">
      <c r="A1" s="170" t="s">
        <v>4</v>
      </c>
    </row>
    <row r="2" spans="1:61" ht="18.399999999999999" customHeight="1">
      <c r="A2" s="219" t="s">
        <v>5</v>
      </c>
      <c r="B2" s="216" t="s">
        <v>1</v>
      </c>
      <c r="C2" s="216" t="s">
        <v>6</v>
      </c>
      <c r="D2" s="216" t="s">
        <v>0</v>
      </c>
      <c r="E2" s="216" t="s">
        <v>9</v>
      </c>
      <c r="F2" s="216" t="s">
        <v>8</v>
      </c>
      <c r="G2" s="216" t="s">
        <v>10</v>
      </c>
      <c r="H2" s="216" t="s">
        <v>8</v>
      </c>
      <c r="I2" s="216" t="s">
        <v>11</v>
      </c>
      <c r="J2" s="216" t="s">
        <v>8</v>
      </c>
      <c r="K2" s="216" t="s">
        <v>7</v>
      </c>
      <c r="L2" s="216" t="s">
        <v>8</v>
      </c>
      <c r="M2" s="217" t="s">
        <v>12</v>
      </c>
    </row>
    <row r="3" spans="1:61" ht="18.399999999999999" customHeight="1" thickBot="1">
      <c r="A3" s="220" t="s">
        <v>8</v>
      </c>
      <c r="B3" s="221" t="s">
        <v>8</v>
      </c>
      <c r="C3" s="221" t="s">
        <v>8</v>
      </c>
      <c r="D3" s="221" t="s">
        <v>8</v>
      </c>
      <c r="E3" s="169" t="s">
        <v>13</v>
      </c>
      <c r="F3" s="169" t="s">
        <v>14</v>
      </c>
      <c r="G3" s="169" t="s">
        <v>13</v>
      </c>
      <c r="H3" s="169" t="s">
        <v>14</v>
      </c>
      <c r="I3" s="169" t="s">
        <v>13</v>
      </c>
      <c r="J3" s="169" t="s">
        <v>14</v>
      </c>
      <c r="K3" s="169" t="s">
        <v>13</v>
      </c>
      <c r="L3" s="169" t="s">
        <v>14</v>
      </c>
      <c r="M3" s="218" t="s">
        <v>8</v>
      </c>
      <c r="S3" s="61" t="s">
        <v>15</v>
      </c>
      <c r="T3" s="61" t="s">
        <v>16</v>
      </c>
      <c r="U3" s="61" t="s">
        <v>17</v>
      </c>
      <c r="V3" s="61" t="s">
        <v>18</v>
      </c>
      <c r="W3" s="61" t="s">
        <v>19</v>
      </c>
      <c r="X3" s="61" t="s">
        <v>20</v>
      </c>
      <c r="Y3" s="61" t="s">
        <v>21</v>
      </c>
    </row>
    <row r="4" spans="1:61" ht="18.399999999999999" customHeight="1">
      <c r="A4" s="62" t="s">
        <v>211</v>
      </c>
      <c r="B4" s="63" t="s">
        <v>8</v>
      </c>
      <c r="C4" s="63"/>
      <c r="D4" s="63" t="s">
        <v>8</v>
      </c>
      <c r="F4" s="64"/>
      <c r="H4" s="64"/>
      <c r="J4" s="64"/>
      <c r="L4" s="64"/>
      <c r="M4" s="65"/>
    </row>
    <row r="5" spans="1:61" ht="18.399999999999999" customHeight="1">
      <c r="A5" s="62" t="s">
        <v>52</v>
      </c>
      <c r="B5" s="63" t="s">
        <v>8</v>
      </c>
      <c r="C5" s="63">
        <v>1</v>
      </c>
      <c r="D5" s="63" t="s">
        <v>2</v>
      </c>
      <c r="E5" s="64"/>
      <c r="F5" s="64"/>
      <c r="G5" s="64"/>
      <c r="H5" s="64"/>
      <c r="I5" s="64"/>
      <c r="J5" s="64"/>
      <c r="K5" s="64"/>
      <c r="L5" s="64"/>
      <c r="M5" s="65"/>
      <c r="BI5" s="66"/>
    </row>
    <row r="6" spans="1:61" ht="18.399999999999999" customHeight="1">
      <c r="A6" s="62" t="s">
        <v>31</v>
      </c>
      <c r="B6" s="63" t="s">
        <v>8</v>
      </c>
      <c r="C6" s="63">
        <v>1</v>
      </c>
      <c r="D6" s="63" t="s">
        <v>2</v>
      </c>
      <c r="E6" s="64"/>
      <c r="F6" s="64"/>
      <c r="G6" s="64"/>
      <c r="H6" s="64"/>
      <c r="I6" s="64"/>
      <c r="J6" s="64"/>
      <c r="K6" s="64"/>
      <c r="L6" s="64"/>
      <c r="M6" s="65"/>
      <c r="BI6" s="66"/>
    </row>
    <row r="7" spans="1:61" ht="18.399999999999999" customHeight="1">
      <c r="A7" s="62" t="s">
        <v>32</v>
      </c>
      <c r="B7" s="63" t="s">
        <v>8</v>
      </c>
      <c r="C7" s="63">
        <v>1</v>
      </c>
      <c r="D7" s="63" t="s">
        <v>2</v>
      </c>
      <c r="E7" s="64"/>
      <c r="F7" s="64"/>
      <c r="G7" s="64"/>
      <c r="H7" s="64"/>
      <c r="I7" s="64"/>
      <c r="J7" s="64"/>
      <c r="K7" s="64"/>
      <c r="L7" s="64"/>
      <c r="M7" s="65"/>
      <c r="BI7" s="66"/>
    </row>
    <row r="8" spans="1:61" ht="18.399999999999999" customHeight="1">
      <c r="A8" s="62" t="s">
        <v>33</v>
      </c>
      <c r="B8" s="63" t="s">
        <v>8</v>
      </c>
      <c r="C8" s="63">
        <v>1</v>
      </c>
      <c r="D8" s="63" t="s">
        <v>2</v>
      </c>
      <c r="E8" s="64"/>
      <c r="F8" s="64"/>
      <c r="G8" s="64"/>
      <c r="H8" s="64"/>
      <c r="I8" s="64"/>
      <c r="J8" s="64"/>
      <c r="K8" s="64"/>
      <c r="L8" s="64"/>
      <c r="M8" s="65"/>
      <c r="BI8" s="66"/>
    </row>
    <row r="9" spans="1:61" ht="18.399999999999999" customHeight="1">
      <c r="A9" s="62" t="s">
        <v>170</v>
      </c>
      <c r="B9" s="63" t="s">
        <v>8</v>
      </c>
      <c r="C9" s="63">
        <v>1</v>
      </c>
      <c r="D9" s="63" t="s">
        <v>2</v>
      </c>
      <c r="E9" s="64"/>
      <c r="F9" s="64"/>
      <c r="G9" s="64"/>
      <c r="H9" s="64"/>
      <c r="I9" s="64"/>
      <c r="J9" s="64"/>
      <c r="K9" s="64"/>
      <c r="L9" s="64"/>
      <c r="M9" s="65"/>
      <c r="BI9" s="66"/>
    </row>
    <row r="10" spans="1:61" ht="18.399999999999999" customHeight="1">
      <c r="A10" s="62" t="s">
        <v>171</v>
      </c>
      <c r="B10" s="63" t="s">
        <v>8</v>
      </c>
      <c r="C10" s="63">
        <v>1</v>
      </c>
      <c r="D10" s="63" t="s">
        <v>2</v>
      </c>
      <c r="E10" s="64"/>
      <c r="F10" s="64"/>
      <c r="G10" s="64"/>
      <c r="H10" s="64"/>
      <c r="I10" s="64"/>
      <c r="J10" s="64"/>
      <c r="K10" s="64"/>
      <c r="L10" s="64"/>
      <c r="M10" s="65"/>
      <c r="AA10" s="67"/>
      <c r="AB10" s="68"/>
      <c r="AC10" s="67"/>
      <c r="AD10" s="69"/>
      <c r="BI10" s="66"/>
    </row>
    <row r="11" spans="1:61" ht="18.399999999999999" customHeight="1">
      <c r="A11" s="62" t="s">
        <v>53</v>
      </c>
      <c r="B11" s="63" t="s">
        <v>8</v>
      </c>
      <c r="C11" s="63">
        <v>1</v>
      </c>
      <c r="D11" s="63" t="s">
        <v>2</v>
      </c>
      <c r="E11" s="61"/>
      <c r="F11" s="64"/>
      <c r="G11" s="61"/>
      <c r="H11" s="64"/>
      <c r="I11" s="61"/>
      <c r="J11" s="64"/>
      <c r="K11" s="64"/>
      <c r="L11" s="64"/>
      <c r="M11" s="65"/>
      <c r="AA11" s="67"/>
      <c r="AB11" s="68"/>
      <c r="AC11" s="67"/>
      <c r="AD11" s="69"/>
    </row>
    <row r="12" spans="1:61" ht="18.399999999999999" customHeight="1">
      <c r="A12" s="62" t="s">
        <v>54</v>
      </c>
      <c r="B12" s="63" t="s">
        <v>163</v>
      </c>
      <c r="C12" s="63">
        <v>1</v>
      </c>
      <c r="D12" s="63" t="s">
        <v>2</v>
      </c>
      <c r="E12" s="61"/>
      <c r="F12" s="64"/>
      <c r="G12" s="61"/>
      <c r="H12" s="64"/>
      <c r="I12" s="61"/>
      <c r="J12" s="64"/>
      <c r="K12" s="64"/>
      <c r="L12" s="64"/>
      <c r="M12" s="65"/>
      <c r="AA12" s="67"/>
      <c r="AB12" s="68"/>
      <c r="AC12" s="67"/>
      <c r="AD12" s="69"/>
    </row>
    <row r="13" spans="1:61" ht="18.399999999999999" customHeight="1">
      <c r="A13" s="62" t="s">
        <v>55</v>
      </c>
      <c r="B13" s="63" t="s">
        <v>56</v>
      </c>
      <c r="C13" s="63">
        <v>1</v>
      </c>
      <c r="D13" s="63" t="s">
        <v>2</v>
      </c>
      <c r="E13" s="61"/>
      <c r="F13" s="64"/>
      <c r="G13" s="61"/>
      <c r="H13" s="64"/>
      <c r="I13" s="61"/>
      <c r="J13" s="64"/>
      <c r="K13" s="64"/>
      <c r="L13" s="64"/>
      <c r="M13" s="65"/>
      <c r="AA13" s="67"/>
      <c r="AB13" s="68"/>
      <c r="AC13" s="67"/>
      <c r="AD13" s="69"/>
    </row>
    <row r="14" spans="1:61" ht="18.399999999999999" customHeight="1">
      <c r="A14" s="62" t="s">
        <v>57</v>
      </c>
      <c r="B14" s="63" t="s">
        <v>58</v>
      </c>
      <c r="C14" s="63">
        <v>1</v>
      </c>
      <c r="D14" s="63" t="s">
        <v>2</v>
      </c>
      <c r="E14" s="61"/>
      <c r="F14" s="64"/>
      <c r="G14" s="61"/>
      <c r="H14" s="64"/>
      <c r="I14" s="61"/>
      <c r="J14" s="64"/>
      <c r="K14" s="64"/>
      <c r="L14" s="64"/>
      <c r="M14" s="65"/>
      <c r="AA14" s="67"/>
      <c r="AB14" s="68"/>
      <c r="AC14" s="67"/>
      <c r="AD14" s="69"/>
    </row>
    <row r="15" spans="1:61" ht="18.399999999999999" customHeight="1">
      <c r="A15" s="62" t="s">
        <v>59</v>
      </c>
      <c r="B15" s="63" t="s">
        <v>158</v>
      </c>
      <c r="C15" s="63">
        <v>1</v>
      </c>
      <c r="D15" s="63" t="s">
        <v>2</v>
      </c>
      <c r="E15" s="61"/>
      <c r="F15" s="64"/>
      <c r="G15" s="61"/>
      <c r="H15" s="64"/>
      <c r="I15" s="61"/>
      <c r="J15" s="64"/>
      <c r="K15" s="64"/>
      <c r="L15" s="64"/>
      <c r="M15" s="65"/>
      <c r="AA15" s="67"/>
      <c r="AB15" s="68"/>
      <c r="AC15" s="67"/>
      <c r="AD15" s="69"/>
    </row>
    <row r="16" spans="1:61" ht="18.399999999999999" customHeight="1">
      <c r="A16" s="62" t="s">
        <v>60</v>
      </c>
      <c r="B16" s="63" t="s">
        <v>159</v>
      </c>
      <c r="C16" s="63">
        <v>1</v>
      </c>
      <c r="D16" s="63" t="s">
        <v>2</v>
      </c>
      <c r="E16" s="61"/>
      <c r="F16" s="64"/>
      <c r="G16" s="61"/>
      <c r="H16" s="64"/>
      <c r="I16" s="61"/>
      <c r="J16" s="64"/>
      <c r="K16" s="64"/>
      <c r="L16" s="64"/>
      <c r="M16" s="65"/>
      <c r="AA16" s="67"/>
      <c r="AB16" s="68"/>
      <c r="AC16" s="67"/>
      <c r="AD16" s="69"/>
    </row>
    <row r="17" spans="1:61" ht="18.399999999999999" customHeight="1">
      <c r="A17" s="62" t="s">
        <v>61</v>
      </c>
      <c r="B17" s="63" t="s">
        <v>160</v>
      </c>
      <c r="C17" s="63">
        <v>1</v>
      </c>
      <c r="D17" s="63" t="s">
        <v>2</v>
      </c>
      <c r="E17" s="61"/>
      <c r="F17" s="64"/>
      <c r="G17" s="61"/>
      <c r="H17" s="64"/>
      <c r="I17" s="61"/>
      <c r="J17" s="64"/>
      <c r="K17" s="64"/>
      <c r="L17" s="64"/>
      <c r="M17" s="65"/>
      <c r="AA17" s="67"/>
      <c r="AB17" s="68"/>
      <c r="AC17" s="67"/>
      <c r="AD17" s="69"/>
    </row>
    <row r="18" spans="1:61" ht="18.399999999999999" customHeight="1">
      <c r="A18" s="62" t="s">
        <v>62</v>
      </c>
      <c r="B18" s="63" t="s">
        <v>63</v>
      </c>
      <c r="C18" s="63">
        <v>1</v>
      </c>
      <c r="D18" s="63" t="s">
        <v>2</v>
      </c>
      <c r="E18" s="61"/>
      <c r="F18" s="64"/>
      <c r="G18" s="61"/>
      <c r="H18" s="64"/>
      <c r="I18" s="61"/>
      <c r="J18" s="64"/>
      <c r="K18" s="64"/>
      <c r="L18" s="64"/>
      <c r="M18" s="65"/>
      <c r="AA18" s="67"/>
      <c r="AB18" s="68"/>
      <c r="AC18" s="67"/>
      <c r="AD18" s="69"/>
    </row>
    <row r="19" spans="1:61" ht="18.399999999999999" customHeight="1">
      <c r="A19" s="62" t="s">
        <v>64</v>
      </c>
      <c r="B19" s="63" t="s">
        <v>148</v>
      </c>
      <c r="C19" s="63">
        <v>1</v>
      </c>
      <c r="D19" s="63" t="s">
        <v>2</v>
      </c>
      <c r="E19" s="61"/>
      <c r="F19" s="64"/>
      <c r="G19" s="61"/>
      <c r="H19" s="64"/>
      <c r="I19" s="61"/>
      <c r="J19" s="64"/>
      <c r="K19" s="64"/>
      <c r="L19" s="64"/>
      <c r="M19" s="65"/>
      <c r="AA19" s="67"/>
      <c r="AB19" s="68"/>
      <c r="AC19" s="67"/>
      <c r="AD19" s="69"/>
    </row>
    <row r="20" spans="1:61" ht="18.399999999999999" customHeight="1">
      <c r="A20" s="62" t="s">
        <v>212</v>
      </c>
      <c r="B20" s="63" t="s">
        <v>164</v>
      </c>
      <c r="C20" s="63">
        <v>1</v>
      </c>
      <c r="D20" s="63" t="s">
        <v>2</v>
      </c>
      <c r="E20" s="61"/>
      <c r="F20" s="64"/>
      <c r="G20" s="61"/>
      <c r="H20" s="64"/>
      <c r="I20" s="61"/>
      <c r="J20" s="64"/>
      <c r="K20" s="64"/>
      <c r="L20" s="64"/>
      <c r="M20" s="65"/>
      <c r="AA20" s="67"/>
      <c r="AB20" s="68"/>
      <c r="AC20" s="67"/>
      <c r="AD20" s="69"/>
    </row>
    <row r="21" spans="1:61" ht="18.399999999999999" customHeight="1">
      <c r="A21" s="62" t="s">
        <v>213</v>
      </c>
      <c r="B21" s="63" t="s">
        <v>65</v>
      </c>
      <c r="C21" s="63">
        <v>1</v>
      </c>
      <c r="D21" s="63" t="s">
        <v>2</v>
      </c>
      <c r="E21" s="61"/>
      <c r="F21" s="64"/>
      <c r="G21" s="61"/>
      <c r="H21" s="64"/>
      <c r="I21" s="61"/>
      <c r="J21" s="64"/>
      <c r="K21" s="64"/>
      <c r="L21" s="64"/>
      <c r="M21" s="65"/>
      <c r="AA21" s="67"/>
      <c r="AB21" s="68"/>
      <c r="AC21" s="67"/>
      <c r="AD21" s="69"/>
    </row>
    <row r="22" spans="1:61" ht="18.399999999999999" customHeight="1">
      <c r="A22" s="62" t="s">
        <v>214</v>
      </c>
      <c r="B22" s="63" t="s">
        <v>66</v>
      </c>
      <c r="C22" s="63">
        <v>1</v>
      </c>
      <c r="D22" s="63" t="s">
        <v>2</v>
      </c>
      <c r="E22" s="61"/>
      <c r="F22" s="64"/>
      <c r="G22" s="61"/>
      <c r="H22" s="64"/>
      <c r="I22" s="61"/>
      <c r="J22" s="64"/>
      <c r="K22" s="64"/>
      <c r="L22" s="64"/>
      <c r="M22" s="65"/>
      <c r="AA22" s="67"/>
      <c r="AB22" s="68"/>
      <c r="AC22" s="67"/>
      <c r="AD22" s="69"/>
    </row>
    <row r="23" spans="1:61" ht="18.399999999999999" customHeight="1">
      <c r="A23" s="62" t="s">
        <v>215</v>
      </c>
      <c r="B23" s="63" t="s">
        <v>165</v>
      </c>
      <c r="C23" s="63">
        <v>1</v>
      </c>
      <c r="D23" s="63" t="s">
        <v>2</v>
      </c>
      <c r="E23" s="61"/>
      <c r="F23" s="64"/>
      <c r="G23" s="61"/>
      <c r="H23" s="64"/>
      <c r="I23" s="61"/>
      <c r="J23" s="64"/>
      <c r="K23" s="64"/>
      <c r="L23" s="64"/>
      <c r="M23" s="65"/>
      <c r="AA23" s="67"/>
      <c r="AB23" s="68"/>
      <c r="AC23" s="67"/>
      <c r="AD23" s="69"/>
    </row>
    <row r="24" spans="1:61" ht="18.399999999999999" customHeight="1">
      <c r="A24" s="62" t="s">
        <v>216</v>
      </c>
      <c r="B24" s="63" t="s">
        <v>166</v>
      </c>
      <c r="C24" s="63">
        <v>1</v>
      </c>
      <c r="D24" s="63" t="s">
        <v>2</v>
      </c>
      <c r="E24" s="61"/>
      <c r="F24" s="64"/>
      <c r="G24" s="61"/>
      <c r="H24" s="64"/>
      <c r="I24" s="61"/>
      <c r="J24" s="64"/>
      <c r="K24" s="64"/>
      <c r="L24" s="64"/>
      <c r="M24" s="65"/>
      <c r="AA24" s="67"/>
      <c r="AB24" s="68"/>
      <c r="AC24" s="67"/>
      <c r="AD24" s="69"/>
    </row>
    <row r="25" spans="1:61" ht="18.399999999999999" customHeight="1">
      <c r="A25" s="62" t="s">
        <v>140</v>
      </c>
      <c r="B25" s="63" t="s">
        <v>8</v>
      </c>
      <c r="C25" s="63">
        <v>1</v>
      </c>
      <c r="D25" s="63" t="s">
        <v>2</v>
      </c>
      <c r="E25" s="61"/>
      <c r="F25" s="64"/>
      <c r="G25" s="61"/>
      <c r="H25" s="64"/>
      <c r="I25" s="61"/>
      <c r="J25" s="64"/>
      <c r="K25" s="64"/>
      <c r="L25" s="64"/>
      <c r="M25" s="65"/>
      <c r="AA25" s="67"/>
      <c r="AB25" s="68"/>
      <c r="AC25" s="67"/>
      <c r="AD25" s="69"/>
    </row>
    <row r="26" spans="1:61" ht="18.399999999999999" customHeight="1">
      <c r="A26" s="62" t="s">
        <v>217</v>
      </c>
      <c r="B26" s="63" t="s">
        <v>67</v>
      </c>
      <c r="C26" s="63">
        <v>1</v>
      </c>
      <c r="D26" s="63" t="s">
        <v>2</v>
      </c>
      <c r="E26" s="61"/>
      <c r="F26" s="64"/>
      <c r="G26" s="61"/>
      <c r="H26" s="64"/>
      <c r="I26" s="61"/>
      <c r="J26" s="64"/>
      <c r="K26" s="64"/>
      <c r="L26" s="64"/>
      <c r="M26" s="65"/>
      <c r="AA26" s="67"/>
      <c r="AB26" s="68"/>
      <c r="AC26" s="67"/>
      <c r="AD26" s="69"/>
    </row>
    <row r="27" spans="1:61" ht="18.399999999999999" customHeight="1">
      <c r="A27" s="62" t="s">
        <v>218</v>
      </c>
      <c r="B27" s="63" t="s">
        <v>68</v>
      </c>
      <c r="C27" s="63">
        <v>1</v>
      </c>
      <c r="D27" s="63" t="s">
        <v>2</v>
      </c>
      <c r="E27" s="61"/>
      <c r="F27" s="64"/>
      <c r="G27" s="61"/>
      <c r="H27" s="64"/>
      <c r="I27" s="61"/>
      <c r="J27" s="64"/>
      <c r="K27" s="64"/>
      <c r="L27" s="64"/>
      <c r="M27" s="65"/>
      <c r="AA27" s="67"/>
      <c r="AB27" s="68"/>
      <c r="AC27" s="67"/>
      <c r="AD27" s="69"/>
    </row>
    <row r="28" spans="1:61" ht="18.399999999999999" customHeight="1">
      <c r="A28" s="62" t="s">
        <v>69</v>
      </c>
      <c r="B28" s="63" t="s">
        <v>8</v>
      </c>
      <c r="C28" s="63">
        <v>1</v>
      </c>
      <c r="D28" s="63" t="s">
        <v>2</v>
      </c>
      <c r="E28" s="61"/>
      <c r="F28" s="64"/>
      <c r="G28" s="61"/>
      <c r="H28" s="64"/>
      <c r="I28" s="61"/>
      <c r="J28" s="64"/>
      <c r="K28" s="64"/>
      <c r="L28" s="64"/>
      <c r="M28" s="65"/>
      <c r="AA28" s="67"/>
      <c r="AB28" s="68"/>
      <c r="AC28" s="67"/>
      <c r="AD28" s="69"/>
    </row>
    <row r="29" spans="1:61" ht="18.399999999999999" customHeight="1">
      <c r="A29" s="62" t="s">
        <v>70</v>
      </c>
      <c r="B29" s="63" t="s">
        <v>8</v>
      </c>
      <c r="C29" s="63">
        <v>1</v>
      </c>
      <c r="D29" s="63" t="s">
        <v>2</v>
      </c>
      <c r="E29" s="61"/>
      <c r="F29" s="64"/>
      <c r="G29" s="61"/>
      <c r="H29" s="64"/>
      <c r="I29" s="61"/>
      <c r="J29" s="64"/>
      <c r="K29" s="64"/>
      <c r="L29" s="64"/>
      <c r="M29" s="65"/>
      <c r="AA29" s="67"/>
      <c r="AB29" s="68"/>
      <c r="AC29" s="67"/>
      <c r="AD29" s="69"/>
    </row>
    <row r="30" spans="1:61" ht="18.399999999999999" customHeight="1">
      <c r="A30" s="62" t="s">
        <v>219</v>
      </c>
      <c r="B30" s="63" t="s">
        <v>8</v>
      </c>
      <c r="C30" s="63">
        <v>1</v>
      </c>
      <c r="D30" s="63" t="s">
        <v>2</v>
      </c>
      <c r="E30" s="61"/>
      <c r="F30" s="64"/>
      <c r="G30" s="61"/>
      <c r="H30" s="64"/>
      <c r="I30" s="61"/>
      <c r="J30" s="64"/>
      <c r="K30" s="64"/>
      <c r="L30" s="64"/>
      <c r="M30" s="65"/>
      <c r="AA30" s="67"/>
      <c r="AB30" s="68"/>
      <c r="AC30" s="67"/>
      <c r="AD30" s="69"/>
    </row>
    <row r="31" spans="1:61" ht="18.399999999999999" customHeight="1">
      <c r="A31" s="62" t="s">
        <v>71</v>
      </c>
      <c r="B31" s="63" t="s">
        <v>8</v>
      </c>
      <c r="C31" s="63">
        <v>1</v>
      </c>
      <c r="D31" s="63" t="s">
        <v>2</v>
      </c>
      <c r="E31" s="61"/>
      <c r="F31" s="64"/>
      <c r="G31" s="61"/>
      <c r="H31" s="64"/>
      <c r="I31" s="61"/>
      <c r="J31" s="64"/>
      <c r="K31" s="64"/>
      <c r="L31" s="64"/>
      <c r="M31" s="65"/>
      <c r="AA31" s="67"/>
      <c r="AB31" s="68"/>
      <c r="AC31" s="67"/>
      <c r="AD31" s="69"/>
    </row>
    <row r="32" spans="1:61" ht="18.399999999999999" customHeight="1">
      <c r="A32" s="62" t="s">
        <v>172</v>
      </c>
      <c r="B32" s="63" t="s">
        <v>8</v>
      </c>
      <c r="C32" s="63">
        <v>1</v>
      </c>
      <c r="D32" s="63" t="s">
        <v>2</v>
      </c>
      <c r="E32" s="64"/>
      <c r="F32" s="64"/>
      <c r="G32" s="64"/>
      <c r="H32" s="64"/>
      <c r="I32" s="64"/>
      <c r="J32" s="64"/>
      <c r="K32" s="64"/>
      <c r="L32" s="64"/>
      <c r="M32" s="65"/>
      <c r="AA32" s="67"/>
      <c r="AB32" s="68"/>
      <c r="AC32" s="67"/>
      <c r="AD32" s="69"/>
      <c r="BI32" s="66"/>
    </row>
    <row r="33" spans="1:61" ht="18.399999999999999" customHeight="1">
      <c r="A33" s="62" t="s">
        <v>173</v>
      </c>
      <c r="B33" s="63" t="s">
        <v>8</v>
      </c>
      <c r="C33" s="63">
        <v>1</v>
      </c>
      <c r="D33" s="63" t="s">
        <v>2</v>
      </c>
      <c r="E33" s="64"/>
      <c r="F33" s="64"/>
      <c r="G33" s="64"/>
      <c r="H33" s="64"/>
      <c r="I33" s="64"/>
      <c r="J33" s="64"/>
      <c r="K33" s="64"/>
      <c r="L33" s="64"/>
      <c r="M33" s="65"/>
      <c r="AA33" s="67"/>
      <c r="AB33" s="68"/>
      <c r="AC33" s="67"/>
      <c r="AD33" s="69"/>
      <c r="BI33" s="66"/>
    </row>
    <row r="34" spans="1:61" ht="18.399999999999999" customHeight="1">
      <c r="A34" s="62" t="s">
        <v>72</v>
      </c>
      <c r="B34" s="63" t="s">
        <v>8</v>
      </c>
      <c r="C34" s="63">
        <v>1</v>
      </c>
      <c r="D34" s="63" t="s">
        <v>2</v>
      </c>
      <c r="E34" s="61"/>
      <c r="F34" s="64"/>
      <c r="G34" s="61"/>
      <c r="H34" s="64"/>
      <c r="I34" s="61"/>
      <c r="J34" s="64"/>
      <c r="K34" s="64"/>
      <c r="L34" s="64"/>
      <c r="M34" s="65"/>
      <c r="AA34" s="67"/>
      <c r="AB34" s="68"/>
      <c r="AC34" s="67"/>
      <c r="AD34" s="69"/>
    </row>
    <row r="35" spans="1:61" ht="18.399999999999999" customHeight="1">
      <c r="A35" s="62" t="s">
        <v>22</v>
      </c>
      <c r="B35" s="63" t="s">
        <v>8</v>
      </c>
      <c r="C35" s="63"/>
      <c r="D35" s="63" t="s">
        <v>8</v>
      </c>
      <c r="E35" s="61"/>
      <c r="F35" s="64"/>
      <c r="G35" s="61"/>
      <c r="H35" s="64"/>
      <c r="I35" s="61"/>
      <c r="J35" s="64"/>
      <c r="K35" s="64"/>
      <c r="L35" s="64"/>
      <c r="M35" s="65"/>
      <c r="AA35" s="67"/>
      <c r="AB35" s="68"/>
      <c r="AC35" s="67"/>
      <c r="AD35" s="69"/>
    </row>
    <row r="36" spans="1:61" ht="18.399999999999999" customHeight="1">
      <c r="A36" s="62" t="s">
        <v>73</v>
      </c>
      <c r="B36" s="63" t="s">
        <v>8</v>
      </c>
      <c r="C36" s="63">
        <v>1</v>
      </c>
      <c r="D36" s="63" t="s">
        <v>2</v>
      </c>
      <c r="E36" s="61"/>
      <c r="F36" s="64"/>
      <c r="G36" s="61"/>
      <c r="H36" s="64"/>
      <c r="I36" s="61"/>
      <c r="J36" s="64"/>
      <c r="K36" s="61"/>
      <c r="L36" s="64"/>
      <c r="M36" s="65"/>
    </row>
    <row r="37" spans="1:61" ht="18.399999999999999" customHeight="1">
      <c r="A37" s="62" t="s">
        <v>52</v>
      </c>
      <c r="B37" s="63" t="s">
        <v>8</v>
      </c>
      <c r="C37" s="63">
        <v>1</v>
      </c>
      <c r="D37" s="63" t="s">
        <v>2</v>
      </c>
      <c r="E37" s="64"/>
      <c r="F37" s="64"/>
      <c r="G37" s="64"/>
      <c r="H37" s="64"/>
      <c r="I37" s="64"/>
      <c r="J37" s="64"/>
      <c r="K37" s="64"/>
      <c r="L37" s="64"/>
      <c r="M37" s="65"/>
      <c r="BI37" s="66"/>
    </row>
    <row r="38" spans="1:61" ht="18.399999999999999" customHeight="1">
      <c r="A38" s="62" t="s">
        <v>31</v>
      </c>
      <c r="B38" s="63" t="s">
        <v>8</v>
      </c>
      <c r="C38" s="63">
        <v>1</v>
      </c>
      <c r="D38" s="63" t="s">
        <v>2</v>
      </c>
      <c r="E38" s="64"/>
      <c r="F38" s="64"/>
      <c r="G38" s="64"/>
      <c r="H38" s="64"/>
      <c r="I38" s="64"/>
      <c r="J38" s="64"/>
      <c r="K38" s="64"/>
      <c r="L38" s="64"/>
      <c r="M38" s="65"/>
      <c r="BI38" s="66"/>
    </row>
    <row r="39" spans="1:61" ht="18.399999999999999" customHeight="1">
      <c r="A39" s="62" t="s">
        <v>32</v>
      </c>
      <c r="B39" s="63" t="s">
        <v>8</v>
      </c>
      <c r="C39" s="63">
        <v>1</v>
      </c>
      <c r="D39" s="63" t="s">
        <v>2</v>
      </c>
      <c r="E39" s="64"/>
      <c r="F39" s="64"/>
      <c r="G39" s="64"/>
      <c r="H39" s="64"/>
      <c r="I39" s="64"/>
      <c r="J39" s="64"/>
      <c r="K39" s="64"/>
      <c r="L39" s="64"/>
      <c r="M39" s="65"/>
      <c r="BI39" s="66"/>
    </row>
    <row r="40" spans="1:61" ht="18.399999999999999" customHeight="1">
      <c r="A40" s="62" t="s">
        <v>33</v>
      </c>
      <c r="B40" s="63" t="s">
        <v>8</v>
      </c>
      <c r="C40" s="63">
        <v>1</v>
      </c>
      <c r="D40" s="63" t="s">
        <v>2</v>
      </c>
      <c r="E40" s="64"/>
      <c r="F40" s="64"/>
      <c r="G40" s="64"/>
      <c r="H40" s="64"/>
      <c r="I40" s="64"/>
      <c r="J40" s="64"/>
      <c r="K40" s="64"/>
      <c r="L40" s="64"/>
      <c r="M40" s="65"/>
      <c r="BI40" s="66"/>
    </row>
    <row r="41" spans="1:61" ht="18.399999999999999" customHeight="1">
      <c r="A41" s="62" t="s">
        <v>170</v>
      </c>
      <c r="B41" s="63" t="s">
        <v>8</v>
      </c>
      <c r="C41" s="63">
        <v>1</v>
      </c>
      <c r="D41" s="63" t="s">
        <v>2</v>
      </c>
      <c r="E41" s="64"/>
      <c r="F41" s="64"/>
      <c r="G41" s="64"/>
      <c r="H41" s="64"/>
      <c r="I41" s="64"/>
      <c r="J41" s="64"/>
      <c r="K41" s="64"/>
      <c r="L41" s="64"/>
      <c r="M41" s="65"/>
      <c r="BI41" s="66"/>
    </row>
    <row r="42" spans="1:61" ht="18.399999999999999" customHeight="1">
      <c r="A42" s="62" t="s">
        <v>171</v>
      </c>
      <c r="B42" s="63" t="s">
        <v>8</v>
      </c>
      <c r="C42" s="63">
        <v>1</v>
      </c>
      <c r="D42" s="63" t="s">
        <v>2</v>
      </c>
      <c r="E42" s="64"/>
      <c r="F42" s="64"/>
      <c r="G42" s="64"/>
      <c r="H42" s="64"/>
      <c r="I42" s="64"/>
      <c r="J42" s="64"/>
      <c r="K42" s="64"/>
      <c r="L42" s="64"/>
      <c r="M42" s="65"/>
      <c r="AA42" s="67"/>
      <c r="AB42" s="68"/>
      <c r="AC42" s="67"/>
      <c r="AD42" s="69"/>
      <c r="BI42" s="66"/>
    </row>
    <row r="43" spans="1:61" ht="18.399999999999999" customHeight="1">
      <c r="A43" s="62" t="s">
        <v>74</v>
      </c>
      <c r="B43" s="63" t="s">
        <v>8</v>
      </c>
      <c r="C43" s="63">
        <v>1</v>
      </c>
      <c r="D43" s="63" t="s">
        <v>2</v>
      </c>
      <c r="E43" s="61"/>
      <c r="F43" s="64"/>
      <c r="G43" s="61"/>
      <c r="H43" s="64"/>
      <c r="I43" s="61"/>
      <c r="J43" s="64"/>
      <c r="K43" s="64"/>
      <c r="L43" s="64"/>
      <c r="M43" s="65"/>
      <c r="AA43" s="67"/>
      <c r="AB43" s="68"/>
      <c r="AC43" s="67"/>
      <c r="AD43" s="69"/>
    </row>
    <row r="44" spans="1:61" ht="18.399999999999999" customHeight="1">
      <c r="A44" s="62" t="s">
        <v>250</v>
      </c>
      <c r="B44" s="63" t="s">
        <v>8</v>
      </c>
      <c r="C44" s="63">
        <v>1</v>
      </c>
      <c r="D44" s="63" t="s">
        <v>2</v>
      </c>
      <c r="E44" s="64"/>
      <c r="F44" s="64"/>
      <c r="G44" s="64"/>
      <c r="H44" s="64"/>
      <c r="I44" s="64"/>
      <c r="J44" s="64"/>
      <c r="K44" s="64"/>
      <c r="L44" s="64"/>
      <c r="M44" s="65"/>
      <c r="AA44" s="67"/>
      <c r="AB44" s="68"/>
      <c r="AC44" s="67"/>
      <c r="AD44" s="69"/>
      <c r="BI44" s="66"/>
    </row>
    <row r="45" spans="1:61" ht="18.399999999999999" customHeight="1">
      <c r="A45" s="62" t="s">
        <v>251</v>
      </c>
      <c r="B45" s="63" t="s">
        <v>8</v>
      </c>
      <c r="C45" s="63">
        <v>1</v>
      </c>
      <c r="D45" s="63" t="s">
        <v>2</v>
      </c>
      <c r="E45" s="64"/>
      <c r="F45" s="64"/>
      <c r="G45" s="64"/>
      <c r="H45" s="64"/>
      <c r="I45" s="64"/>
      <c r="J45" s="64"/>
      <c r="K45" s="64"/>
      <c r="L45" s="64"/>
      <c r="M45" s="65"/>
      <c r="BI45" s="66"/>
    </row>
    <row r="46" spans="1:61" ht="18.399999999999999" customHeight="1">
      <c r="A46" s="62" t="s">
        <v>22</v>
      </c>
      <c r="B46" s="63" t="s">
        <v>8</v>
      </c>
      <c r="C46" s="63"/>
      <c r="D46" s="63" t="s">
        <v>8</v>
      </c>
      <c r="E46" s="61"/>
      <c r="F46" s="64"/>
      <c r="G46" s="61"/>
      <c r="H46" s="64"/>
      <c r="I46" s="61"/>
      <c r="J46" s="64"/>
      <c r="K46" s="64"/>
      <c r="L46" s="64"/>
      <c r="M46" s="65"/>
    </row>
    <row r="47" spans="1:61" ht="18.399999999999999" customHeight="1">
      <c r="A47" s="62" t="s">
        <v>75</v>
      </c>
      <c r="B47" s="63" t="s">
        <v>8</v>
      </c>
      <c r="C47" s="63">
        <v>1</v>
      </c>
      <c r="D47" s="63" t="s">
        <v>2</v>
      </c>
      <c r="E47" s="61"/>
      <c r="F47" s="64"/>
      <c r="G47" s="61"/>
      <c r="H47" s="64"/>
      <c r="I47" s="61"/>
      <c r="J47" s="64"/>
      <c r="K47" s="61"/>
      <c r="L47" s="64"/>
      <c r="M47" s="65"/>
    </row>
    <row r="48" spans="1:61" ht="18.399999999999999" customHeight="1">
      <c r="A48" s="62" t="s">
        <v>184</v>
      </c>
      <c r="B48" s="63" t="s">
        <v>174</v>
      </c>
      <c r="C48" s="63">
        <v>614</v>
      </c>
      <c r="D48" s="63" t="s">
        <v>26</v>
      </c>
      <c r="E48" s="64"/>
      <c r="F48" s="64"/>
      <c r="G48" s="64"/>
      <c r="H48" s="64"/>
      <c r="I48" s="64"/>
      <c r="J48" s="64"/>
      <c r="K48" s="64"/>
      <c r="L48" s="64"/>
      <c r="M48" s="65"/>
      <c r="BI48" s="66"/>
    </row>
    <row r="49" spans="1:61" ht="18.399999999999999" customHeight="1">
      <c r="A49" s="62" t="s">
        <v>185</v>
      </c>
      <c r="B49" s="63" t="s">
        <v>37</v>
      </c>
      <c r="C49" s="63">
        <v>90</v>
      </c>
      <c r="D49" s="63" t="s">
        <v>26</v>
      </c>
      <c r="E49" s="64"/>
      <c r="F49" s="64"/>
      <c r="G49" s="64"/>
      <c r="H49" s="64"/>
      <c r="I49" s="64"/>
      <c r="J49" s="64"/>
      <c r="K49" s="64"/>
      <c r="L49" s="64"/>
      <c r="M49" s="65"/>
      <c r="BI49" s="66"/>
    </row>
    <row r="50" spans="1:61" ht="18.399999999999999" customHeight="1">
      <c r="A50" s="62" t="s">
        <v>186</v>
      </c>
      <c r="B50" s="63" t="s">
        <v>38</v>
      </c>
      <c r="C50" s="63">
        <v>524</v>
      </c>
      <c r="D50" s="63" t="s">
        <v>26</v>
      </c>
      <c r="E50" s="64"/>
      <c r="F50" s="64"/>
      <c r="G50" s="64"/>
      <c r="H50" s="64"/>
      <c r="I50" s="64"/>
      <c r="J50" s="64"/>
      <c r="K50" s="64"/>
      <c r="L50" s="64"/>
      <c r="M50" s="65"/>
      <c r="BI50" s="66"/>
    </row>
    <row r="51" spans="1:61" ht="18.399999999999999" customHeight="1">
      <c r="A51" s="62" t="s">
        <v>22</v>
      </c>
      <c r="B51" s="63" t="s">
        <v>8</v>
      </c>
      <c r="C51" s="63"/>
      <c r="D51" s="63" t="s">
        <v>8</v>
      </c>
      <c r="E51" s="61"/>
      <c r="F51" s="64"/>
      <c r="G51" s="61"/>
      <c r="H51" s="64"/>
      <c r="I51" s="61"/>
      <c r="J51" s="64"/>
      <c r="K51" s="64"/>
      <c r="L51" s="64"/>
      <c r="M51" s="65"/>
    </row>
    <row r="52" spans="1:61" ht="18.399999999999999" customHeight="1">
      <c r="A52" s="62" t="s">
        <v>34</v>
      </c>
      <c r="B52" s="63" t="s">
        <v>8</v>
      </c>
      <c r="C52" s="63">
        <v>1</v>
      </c>
      <c r="D52" s="63" t="s">
        <v>2</v>
      </c>
      <c r="E52" s="61"/>
      <c r="F52" s="64"/>
      <c r="G52" s="61"/>
      <c r="H52" s="64"/>
      <c r="I52" s="61"/>
      <c r="J52" s="64"/>
      <c r="K52" s="61"/>
      <c r="L52" s="64"/>
      <c r="M52" s="65"/>
    </row>
    <row r="53" spans="1:61" ht="18.399999999999999" customHeight="1">
      <c r="A53" s="62" t="s">
        <v>188</v>
      </c>
      <c r="B53" s="63" t="s">
        <v>175</v>
      </c>
      <c r="C53" s="63">
        <v>4</v>
      </c>
      <c r="D53" s="63" t="s">
        <v>25</v>
      </c>
      <c r="E53" s="64"/>
      <c r="F53" s="64"/>
      <c r="G53" s="64"/>
      <c r="H53" s="64"/>
      <c r="I53" s="64"/>
      <c r="J53" s="64"/>
      <c r="K53" s="64"/>
      <c r="L53" s="64"/>
      <c r="M53" s="65"/>
      <c r="BI53" s="66"/>
    </row>
    <row r="54" spans="1:61" ht="18.399999999999999" customHeight="1">
      <c r="A54" s="62" t="s">
        <v>187</v>
      </c>
      <c r="B54" s="63" t="s">
        <v>220</v>
      </c>
      <c r="C54" s="63">
        <v>86</v>
      </c>
      <c r="D54" s="63" t="s">
        <v>23</v>
      </c>
      <c r="E54" s="64"/>
      <c r="F54" s="64"/>
      <c r="G54" s="64"/>
      <c r="H54" s="64"/>
      <c r="I54" s="64"/>
      <c r="J54" s="64"/>
      <c r="K54" s="64"/>
      <c r="L54" s="64"/>
      <c r="M54" s="65"/>
      <c r="BI54" s="66"/>
    </row>
    <row r="55" spans="1:61" ht="18.399999999999999" customHeight="1">
      <c r="A55" s="62" t="s">
        <v>187</v>
      </c>
      <c r="B55" s="63" t="s">
        <v>221</v>
      </c>
      <c r="C55" s="63">
        <v>104</v>
      </c>
      <c r="D55" s="63" t="s">
        <v>23</v>
      </c>
      <c r="E55" s="64"/>
      <c r="F55" s="64"/>
      <c r="G55" s="64"/>
      <c r="H55" s="64"/>
      <c r="I55" s="64"/>
      <c r="J55" s="64"/>
      <c r="K55" s="64"/>
      <c r="L55" s="64"/>
      <c r="M55" s="65"/>
      <c r="BI55" s="66"/>
    </row>
    <row r="56" spans="1:61" ht="18.399999999999999" customHeight="1">
      <c r="A56" s="62" t="s">
        <v>189</v>
      </c>
      <c r="B56" s="63" t="s">
        <v>176</v>
      </c>
      <c r="C56" s="63">
        <v>18</v>
      </c>
      <c r="D56" s="63" t="s">
        <v>24</v>
      </c>
      <c r="E56" s="64"/>
      <c r="F56" s="64"/>
      <c r="G56" s="64"/>
      <c r="H56" s="64"/>
      <c r="I56" s="64"/>
      <c r="J56" s="64"/>
      <c r="K56" s="64"/>
      <c r="L56" s="64"/>
      <c r="M56" s="65"/>
      <c r="BI56" s="66"/>
    </row>
    <row r="57" spans="1:61" ht="18.399999999999999" customHeight="1">
      <c r="A57" s="62" t="s">
        <v>222</v>
      </c>
      <c r="B57" s="63" t="s">
        <v>176</v>
      </c>
      <c r="C57" s="63">
        <v>2</v>
      </c>
      <c r="D57" s="63" t="s">
        <v>25</v>
      </c>
      <c r="E57" s="64"/>
      <c r="F57" s="64"/>
      <c r="G57" s="64"/>
      <c r="H57" s="64"/>
      <c r="I57" s="64"/>
      <c r="J57" s="64"/>
      <c r="K57" s="64"/>
      <c r="L57" s="64"/>
      <c r="M57" s="65"/>
      <c r="BI57" s="66"/>
    </row>
    <row r="58" spans="1:61" ht="18.399999999999999" customHeight="1">
      <c r="A58" s="62" t="s">
        <v>223</v>
      </c>
      <c r="B58" s="63" t="s">
        <v>8</v>
      </c>
      <c r="C58" s="63">
        <v>4</v>
      </c>
      <c r="D58" s="63" t="s">
        <v>25</v>
      </c>
      <c r="E58" s="64"/>
      <c r="F58" s="64"/>
      <c r="G58" s="64"/>
      <c r="H58" s="64"/>
      <c r="I58" s="64"/>
      <c r="J58" s="64"/>
      <c r="K58" s="64"/>
      <c r="L58" s="64"/>
      <c r="M58" s="65"/>
      <c r="BI58" s="66"/>
    </row>
    <row r="59" spans="1:61" ht="18.399999999999999" customHeight="1">
      <c r="A59" s="62" t="s">
        <v>22</v>
      </c>
      <c r="B59" s="63" t="s">
        <v>8</v>
      </c>
      <c r="C59" s="63"/>
      <c r="D59" s="63" t="s">
        <v>8</v>
      </c>
      <c r="E59" s="61"/>
      <c r="F59" s="64"/>
      <c r="G59" s="61"/>
      <c r="H59" s="64"/>
      <c r="I59" s="61"/>
      <c r="J59" s="64"/>
      <c r="K59" s="64"/>
      <c r="L59" s="64"/>
      <c r="M59" s="65"/>
    </row>
    <row r="60" spans="1:61" ht="18.399999999999999" customHeight="1">
      <c r="A60" s="62" t="s">
        <v>35</v>
      </c>
      <c r="B60" s="63" t="s">
        <v>8</v>
      </c>
      <c r="C60" s="63">
        <v>1</v>
      </c>
      <c r="D60" s="63" t="s">
        <v>2</v>
      </c>
      <c r="E60" s="61"/>
      <c r="F60" s="64"/>
      <c r="G60" s="61"/>
      <c r="H60" s="64"/>
      <c r="I60" s="61"/>
      <c r="J60" s="64"/>
      <c r="K60" s="61"/>
      <c r="L60" s="64"/>
      <c r="M60" s="65"/>
    </row>
    <row r="61" spans="1:61" ht="18.399999999999999" customHeight="1">
      <c r="A61" s="62" t="s">
        <v>190</v>
      </c>
      <c r="B61" s="63" t="s">
        <v>224</v>
      </c>
      <c r="C61" s="63">
        <v>2178</v>
      </c>
      <c r="D61" s="63" t="s">
        <v>23</v>
      </c>
      <c r="E61" s="64"/>
      <c r="F61" s="64"/>
      <c r="G61" s="64"/>
      <c r="H61" s="64"/>
      <c r="I61" s="64"/>
      <c r="J61" s="64"/>
      <c r="K61" s="64"/>
      <c r="L61" s="64"/>
      <c r="M61" s="65"/>
      <c r="BI61" s="66"/>
    </row>
    <row r="62" spans="1:61" ht="18.399999999999999" customHeight="1">
      <c r="A62" s="62" t="s">
        <v>225</v>
      </c>
      <c r="B62" s="63" t="s">
        <v>76</v>
      </c>
      <c r="C62" s="63">
        <v>728</v>
      </c>
      <c r="D62" s="63" t="s">
        <v>23</v>
      </c>
      <c r="E62" s="64"/>
      <c r="F62" s="64"/>
      <c r="G62" s="64"/>
      <c r="H62" s="64"/>
      <c r="I62" s="64"/>
      <c r="J62" s="64"/>
      <c r="K62" s="64"/>
      <c r="L62" s="64"/>
      <c r="M62" s="65"/>
      <c r="BI62" s="66"/>
    </row>
    <row r="63" spans="1:61" ht="18.399999999999999" customHeight="1">
      <c r="A63" s="62" t="s">
        <v>226</v>
      </c>
      <c r="B63" s="63" t="s">
        <v>8</v>
      </c>
      <c r="C63" s="63">
        <v>1728</v>
      </c>
      <c r="D63" s="63" t="s">
        <v>23</v>
      </c>
      <c r="E63" s="64"/>
      <c r="F63" s="64"/>
      <c r="G63" s="64"/>
      <c r="H63" s="64"/>
      <c r="I63" s="64"/>
      <c r="J63" s="64"/>
      <c r="K63" s="64"/>
      <c r="L63" s="64"/>
      <c r="M63" s="65"/>
      <c r="BI63" s="66"/>
    </row>
    <row r="64" spans="1:61" ht="18.399999999999999" customHeight="1">
      <c r="A64" s="62" t="s">
        <v>22</v>
      </c>
      <c r="B64" s="63" t="s">
        <v>8</v>
      </c>
      <c r="C64" s="63"/>
      <c r="D64" s="63" t="s">
        <v>8</v>
      </c>
      <c r="E64" s="61"/>
      <c r="F64" s="64"/>
      <c r="G64" s="61"/>
      <c r="H64" s="64"/>
      <c r="I64" s="61"/>
      <c r="J64" s="64"/>
      <c r="K64" s="64"/>
      <c r="L64" s="64"/>
      <c r="M64" s="65"/>
    </row>
    <row r="65" spans="1:61" ht="18.399999999999999" customHeight="1">
      <c r="A65" s="62" t="s">
        <v>36</v>
      </c>
      <c r="B65" s="63" t="s">
        <v>8</v>
      </c>
      <c r="C65" s="63">
        <v>1</v>
      </c>
      <c r="D65" s="63" t="s">
        <v>2</v>
      </c>
      <c r="E65" s="61"/>
      <c r="F65" s="64"/>
      <c r="G65" s="61"/>
      <c r="H65" s="64"/>
      <c r="I65" s="61"/>
      <c r="J65" s="64"/>
      <c r="K65" s="61"/>
      <c r="L65" s="64"/>
      <c r="M65" s="65"/>
    </row>
    <row r="66" spans="1:61" ht="18.399999999999999" customHeight="1">
      <c r="A66" s="62" t="s">
        <v>191</v>
      </c>
      <c r="B66" s="63" t="s">
        <v>227</v>
      </c>
      <c r="C66" s="63">
        <v>1</v>
      </c>
      <c r="D66" s="63" t="s">
        <v>28</v>
      </c>
      <c r="E66" s="64"/>
      <c r="F66" s="64"/>
      <c r="G66" s="64"/>
      <c r="H66" s="64"/>
      <c r="I66" s="64"/>
      <c r="J66" s="64"/>
      <c r="K66" s="64"/>
      <c r="L66" s="64"/>
      <c r="M66" s="65"/>
      <c r="BI66" s="66"/>
    </row>
    <row r="67" spans="1:61" ht="18.399999999999999" customHeight="1">
      <c r="A67" s="62" t="s">
        <v>228</v>
      </c>
      <c r="B67" s="63" t="s">
        <v>229</v>
      </c>
      <c r="C67" s="63">
        <v>1</v>
      </c>
      <c r="D67" s="63" t="s">
        <v>28</v>
      </c>
      <c r="E67" s="64"/>
      <c r="F67" s="64"/>
      <c r="G67" s="64"/>
      <c r="H67" s="64"/>
      <c r="I67" s="64"/>
      <c r="J67" s="64"/>
      <c r="K67" s="64"/>
      <c r="L67" s="64"/>
      <c r="M67" s="65"/>
      <c r="BI67" s="66"/>
    </row>
    <row r="68" spans="1:61" ht="18.399999999999999" customHeight="1">
      <c r="A68" s="62" t="s">
        <v>22</v>
      </c>
      <c r="B68" s="63" t="s">
        <v>8</v>
      </c>
      <c r="C68" s="63"/>
      <c r="D68" s="63" t="s">
        <v>8</v>
      </c>
      <c r="E68" s="61"/>
      <c r="F68" s="64"/>
      <c r="G68" s="61"/>
      <c r="H68" s="64"/>
      <c r="I68" s="61"/>
      <c r="J68" s="64"/>
      <c r="K68" s="64"/>
      <c r="L68" s="64"/>
      <c r="M68" s="65"/>
    </row>
    <row r="69" spans="1:61" ht="18.399999999999999" customHeight="1">
      <c r="A69" s="62" t="s">
        <v>177</v>
      </c>
      <c r="B69" s="63" t="s">
        <v>8</v>
      </c>
      <c r="C69" s="63">
        <v>1</v>
      </c>
      <c r="D69" s="63" t="s">
        <v>2</v>
      </c>
      <c r="E69" s="61"/>
      <c r="F69" s="64"/>
      <c r="G69" s="61"/>
      <c r="H69" s="64"/>
      <c r="I69" s="61"/>
      <c r="J69" s="64"/>
      <c r="K69" s="61"/>
      <c r="L69" s="64"/>
      <c r="M69" s="65"/>
    </row>
    <row r="70" spans="1:61" ht="18.399999999999999" customHeight="1">
      <c r="A70" s="62" t="s">
        <v>192</v>
      </c>
      <c r="B70" s="63" t="s">
        <v>8</v>
      </c>
      <c r="C70" s="63"/>
      <c r="D70" s="63" t="s">
        <v>8</v>
      </c>
      <c r="E70" s="61"/>
      <c r="F70" s="64"/>
      <c r="G70" s="61"/>
      <c r="H70" s="64"/>
      <c r="I70" s="61"/>
      <c r="J70" s="64"/>
      <c r="K70" s="64"/>
      <c r="L70" s="64"/>
      <c r="M70" s="65"/>
    </row>
    <row r="71" spans="1:61" ht="18.399999999999999" customHeight="1">
      <c r="A71" s="62" t="s">
        <v>193</v>
      </c>
      <c r="B71" s="63" t="s">
        <v>77</v>
      </c>
      <c r="C71" s="63">
        <v>3</v>
      </c>
      <c r="D71" s="63" t="s">
        <v>78</v>
      </c>
      <c r="E71" s="64"/>
      <c r="F71" s="64"/>
      <c r="G71" s="64"/>
      <c r="H71" s="64"/>
      <c r="I71" s="64"/>
      <c r="J71" s="64"/>
      <c r="K71" s="64"/>
      <c r="L71" s="64"/>
      <c r="M71" s="65"/>
      <c r="BI71" s="66"/>
    </row>
    <row r="72" spans="1:61" ht="18.399999999999999" customHeight="1">
      <c r="A72" s="62" t="s">
        <v>194</v>
      </c>
      <c r="B72" s="63" t="s">
        <v>8</v>
      </c>
      <c r="C72" s="63"/>
      <c r="D72" s="63" t="s">
        <v>8</v>
      </c>
      <c r="E72" s="61"/>
      <c r="F72" s="64"/>
      <c r="G72" s="61"/>
      <c r="H72" s="64"/>
      <c r="I72" s="61"/>
      <c r="J72" s="64"/>
      <c r="K72" s="64"/>
      <c r="L72" s="64"/>
      <c r="M72" s="65"/>
    </row>
    <row r="73" spans="1:61" ht="18.399999999999999" customHeight="1">
      <c r="A73" s="62" t="s">
        <v>196</v>
      </c>
      <c r="B73" s="63" t="s">
        <v>230</v>
      </c>
      <c r="C73" s="63">
        <v>4</v>
      </c>
      <c r="D73" s="63" t="s">
        <v>25</v>
      </c>
      <c r="E73" s="64"/>
      <c r="F73" s="64"/>
      <c r="G73" s="64"/>
      <c r="H73" s="64"/>
      <c r="I73" s="64"/>
      <c r="J73" s="64"/>
      <c r="K73" s="64"/>
      <c r="L73" s="64"/>
      <c r="M73" s="65"/>
      <c r="BI73" s="66"/>
    </row>
    <row r="74" spans="1:61" ht="18.399999999999999" customHeight="1">
      <c r="A74" s="62" t="s">
        <v>195</v>
      </c>
      <c r="B74" s="63" t="s">
        <v>231</v>
      </c>
      <c r="C74" s="63">
        <v>189</v>
      </c>
      <c r="D74" s="63" t="s">
        <v>24</v>
      </c>
      <c r="E74" s="64"/>
      <c r="F74" s="64"/>
      <c r="G74" s="64"/>
      <c r="H74" s="64"/>
      <c r="I74" s="64"/>
      <c r="J74" s="64"/>
      <c r="K74" s="64"/>
      <c r="L74" s="64"/>
      <c r="M74" s="65"/>
      <c r="BI74" s="66"/>
    </row>
    <row r="75" spans="1:61" ht="18.399999999999999" customHeight="1">
      <c r="A75" s="62" t="s">
        <v>232</v>
      </c>
      <c r="B75" s="63" t="s">
        <v>137</v>
      </c>
      <c r="C75" s="63">
        <v>2453</v>
      </c>
      <c r="D75" s="63" t="s">
        <v>23</v>
      </c>
      <c r="E75" s="64"/>
      <c r="F75" s="64"/>
      <c r="G75" s="64"/>
      <c r="H75" s="64"/>
      <c r="I75" s="64"/>
      <c r="J75" s="64"/>
      <c r="K75" s="64"/>
      <c r="L75" s="64"/>
      <c r="M75" s="65"/>
      <c r="BI75" s="66"/>
    </row>
    <row r="76" spans="1:61" ht="18.399999999999999" customHeight="1">
      <c r="A76" s="62" t="s">
        <v>198</v>
      </c>
      <c r="B76" s="63" t="s">
        <v>76</v>
      </c>
      <c r="C76" s="63">
        <v>728</v>
      </c>
      <c r="D76" s="63" t="s">
        <v>23</v>
      </c>
      <c r="E76" s="64"/>
      <c r="F76" s="64"/>
      <c r="G76" s="64"/>
      <c r="H76" s="64"/>
      <c r="I76" s="64"/>
      <c r="J76" s="64"/>
      <c r="K76" s="64"/>
      <c r="L76" s="64"/>
      <c r="M76" s="65"/>
      <c r="BI76" s="66"/>
    </row>
    <row r="77" spans="1:61" ht="18.399999999999999" customHeight="1">
      <c r="A77" s="62" t="s">
        <v>233</v>
      </c>
      <c r="B77" s="63" t="s">
        <v>8</v>
      </c>
      <c r="C77" s="63">
        <v>217</v>
      </c>
      <c r="D77" s="63" t="s">
        <v>24</v>
      </c>
      <c r="E77" s="64"/>
      <c r="F77" s="64"/>
      <c r="G77" s="64"/>
      <c r="H77" s="64"/>
      <c r="I77" s="64"/>
      <c r="J77" s="64"/>
      <c r="K77" s="64"/>
      <c r="L77" s="64"/>
      <c r="M77" s="65"/>
      <c r="BI77" s="66"/>
    </row>
    <row r="78" spans="1:61" ht="18.399999999999999" customHeight="1">
      <c r="A78" s="62" t="s">
        <v>234</v>
      </c>
      <c r="B78" s="63" t="s">
        <v>181</v>
      </c>
      <c r="C78" s="63">
        <v>1</v>
      </c>
      <c r="D78" s="63" t="s">
        <v>28</v>
      </c>
      <c r="E78" s="64"/>
      <c r="F78" s="64"/>
      <c r="G78" s="64"/>
      <c r="H78" s="64"/>
      <c r="I78" s="64"/>
      <c r="J78" s="64"/>
      <c r="K78" s="64"/>
      <c r="L78" s="64"/>
      <c r="M78" s="65"/>
      <c r="BI78" s="66"/>
    </row>
    <row r="79" spans="1:61" ht="18.399999999999999" customHeight="1">
      <c r="A79" s="62" t="s">
        <v>235</v>
      </c>
      <c r="B79" s="63" t="s">
        <v>236</v>
      </c>
      <c r="C79" s="63">
        <v>1</v>
      </c>
      <c r="D79" s="63" t="s">
        <v>28</v>
      </c>
      <c r="E79" s="64"/>
      <c r="F79" s="64"/>
      <c r="G79" s="64"/>
      <c r="H79" s="64"/>
      <c r="I79" s="64"/>
      <c r="J79" s="64"/>
      <c r="K79" s="64"/>
      <c r="L79" s="64"/>
      <c r="M79" s="65"/>
      <c r="BI79" s="66"/>
    </row>
    <row r="80" spans="1:61" ht="18.399999999999999" customHeight="1">
      <c r="A80" s="62" t="s">
        <v>252</v>
      </c>
      <c r="B80" s="63" t="s">
        <v>253</v>
      </c>
      <c r="C80" s="63">
        <v>1</v>
      </c>
      <c r="D80" s="63" t="s">
        <v>25</v>
      </c>
      <c r="E80" s="64"/>
      <c r="F80" s="64"/>
      <c r="G80" s="64"/>
      <c r="H80" s="64"/>
      <c r="I80" s="64"/>
      <c r="J80" s="64"/>
      <c r="K80" s="64"/>
      <c r="L80" s="64"/>
      <c r="M80" s="65"/>
      <c r="BI80" s="66"/>
    </row>
    <row r="81" spans="1:61" ht="18.399999999999999" customHeight="1">
      <c r="A81" s="62" t="s">
        <v>254</v>
      </c>
      <c r="B81" s="63" t="s">
        <v>8</v>
      </c>
      <c r="C81" s="63">
        <v>1</v>
      </c>
      <c r="D81" s="63" t="s">
        <v>25</v>
      </c>
      <c r="E81" s="64"/>
      <c r="F81" s="64"/>
      <c r="G81" s="64"/>
      <c r="H81" s="64"/>
      <c r="I81" s="64"/>
      <c r="J81" s="64"/>
      <c r="K81" s="64"/>
      <c r="L81" s="64"/>
      <c r="M81" s="65"/>
      <c r="BI81" s="66"/>
    </row>
    <row r="82" spans="1:61" ht="18.399999999999999" customHeight="1">
      <c r="A82" s="62" t="s">
        <v>237</v>
      </c>
      <c r="B82" s="63" t="s">
        <v>8</v>
      </c>
      <c r="C82" s="63"/>
      <c r="D82" s="63" t="s">
        <v>8</v>
      </c>
      <c r="E82" s="61"/>
      <c r="F82" s="64"/>
      <c r="G82" s="61"/>
      <c r="H82" s="64"/>
      <c r="I82" s="61"/>
      <c r="J82" s="64"/>
      <c r="K82" s="64"/>
      <c r="L82" s="64"/>
      <c r="M82" s="65"/>
    </row>
    <row r="83" spans="1:61" ht="18.399999999999999" customHeight="1">
      <c r="A83" s="62" t="s">
        <v>199</v>
      </c>
      <c r="B83" s="63" t="s">
        <v>8</v>
      </c>
      <c r="C83" s="63">
        <v>255</v>
      </c>
      <c r="D83" s="63" t="s">
        <v>39</v>
      </c>
      <c r="E83" s="64"/>
      <c r="F83" s="64"/>
      <c r="G83" s="64"/>
      <c r="H83" s="64"/>
      <c r="I83" s="64"/>
      <c r="J83" s="64"/>
      <c r="K83" s="64"/>
      <c r="L83" s="64"/>
      <c r="M83" s="65"/>
      <c r="BI83" s="66"/>
    </row>
    <row r="84" spans="1:61" ht="18.399999999999999" customHeight="1">
      <c r="A84" s="62" t="s">
        <v>255</v>
      </c>
      <c r="B84" s="63" t="s">
        <v>8</v>
      </c>
      <c r="C84" s="63"/>
      <c r="D84" s="63" t="s">
        <v>8</v>
      </c>
      <c r="E84" s="61"/>
      <c r="F84" s="64"/>
      <c r="G84" s="61"/>
      <c r="H84" s="64"/>
      <c r="I84" s="61"/>
      <c r="J84" s="64"/>
      <c r="K84" s="64"/>
      <c r="L84" s="64"/>
      <c r="M84" s="65"/>
    </row>
    <row r="85" spans="1:61" ht="18.399999999999999" customHeight="1">
      <c r="A85" s="62" t="s">
        <v>239</v>
      </c>
      <c r="B85" s="63" t="s">
        <v>3</v>
      </c>
      <c r="C85" s="63">
        <v>286</v>
      </c>
      <c r="D85" s="63" t="s">
        <v>27</v>
      </c>
      <c r="E85" s="64"/>
      <c r="F85" s="64"/>
      <c r="G85" s="64"/>
      <c r="H85" s="64"/>
      <c r="I85" s="64"/>
      <c r="J85" s="64"/>
      <c r="K85" s="64"/>
      <c r="L85" s="64"/>
      <c r="M85" s="65"/>
      <c r="BI85" s="66"/>
    </row>
    <row r="86" spans="1:61" ht="18.399999999999999" customHeight="1">
      <c r="A86" s="62" t="s">
        <v>240</v>
      </c>
      <c r="B86" s="63" t="s">
        <v>81</v>
      </c>
      <c r="C86" s="63">
        <v>40</v>
      </c>
      <c r="D86" s="63" t="s">
        <v>27</v>
      </c>
      <c r="E86" s="64"/>
      <c r="F86" s="64"/>
      <c r="G86" s="64"/>
      <c r="H86" s="64"/>
      <c r="I86" s="64"/>
      <c r="J86" s="64"/>
      <c r="K86" s="64"/>
      <c r="L86" s="64"/>
      <c r="M86" s="65"/>
      <c r="BI86" s="66"/>
    </row>
    <row r="87" spans="1:61" ht="18.399999999999999" customHeight="1">
      <c r="A87" s="62" t="s">
        <v>22</v>
      </c>
      <c r="B87" s="63" t="s">
        <v>8</v>
      </c>
      <c r="C87" s="63"/>
      <c r="D87" s="63" t="s">
        <v>8</v>
      </c>
      <c r="E87" s="61"/>
      <c r="F87" s="64"/>
      <c r="G87" s="61"/>
      <c r="H87" s="64"/>
      <c r="I87" s="61"/>
      <c r="J87" s="64"/>
      <c r="K87" s="64"/>
      <c r="L87" s="64"/>
      <c r="M87" s="65"/>
    </row>
    <row r="88" spans="1:61" ht="18.399999999999999" customHeight="1">
      <c r="A88" s="62" t="s">
        <v>178</v>
      </c>
      <c r="B88" s="63" t="s">
        <v>8</v>
      </c>
      <c r="C88" s="63">
        <v>1</v>
      </c>
      <c r="D88" s="63" t="s">
        <v>2</v>
      </c>
      <c r="E88" s="61"/>
      <c r="F88" s="64"/>
      <c r="G88" s="61"/>
      <c r="H88" s="64"/>
      <c r="I88" s="61"/>
      <c r="J88" s="64"/>
      <c r="K88" s="61"/>
      <c r="L88" s="64"/>
      <c r="M88" s="65"/>
    </row>
    <row r="89" spans="1:61" ht="18.399999999999999" customHeight="1">
      <c r="A89" s="62" t="s">
        <v>200</v>
      </c>
      <c r="B89" s="63" t="s">
        <v>30</v>
      </c>
      <c r="C89" s="63">
        <v>2</v>
      </c>
      <c r="D89" s="63" t="s">
        <v>26</v>
      </c>
      <c r="E89" s="64"/>
      <c r="F89" s="64"/>
      <c r="G89" s="64"/>
      <c r="H89" s="64"/>
      <c r="I89" s="64"/>
      <c r="J89" s="64"/>
      <c r="K89" s="64"/>
      <c r="L89" s="64"/>
      <c r="M89" s="65"/>
      <c r="BI89" s="66"/>
    </row>
    <row r="90" spans="1:61" ht="18.399999999999999" customHeight="1">
      <c r="A90" s="62" t="s">
        <v>201</v>
      </c>
      <c r="B90" s="63" t="s">
        <v>8</v>
      </c>
      <c r="C90" s="63">
        <v>255</v>
      </c>
      <c r="D90" s="63" t="s">
        <v>26</v>
      </c>
      <c r="E90" s="64"/>
      <c r="F90" s="64"/>
      <c r="G90" s="64"/>
      <c r="H90" s="64"/>
      <c r="I90" s="64"/>
      <c r="J90" s="64"/>
      <c r="K90" s="64"/>
      <c r="L90" s="64"/>
      <c r="M90" s="65"/>
      <c r="BI90" s="66"/>
    </row>
    <row r="91" spans="1:61" ht="18.399999999999999" customHeight="1">
      <c r="A91" s="62" t="s">
        <v>202</v>
      </c>
      <c r="B91" s="63" t="s">
        <v>80</v>
      </c>
      <c r="C91" s="63">
        <v>172</v>
      </c>
      <c r="D91" s="63" t="s">
        <v>26</v>
      </c>
      <c r="E91" s="64"/>
      <c r="F91" s="64"/>
      <c r="G91" s="64"/>
      <c r="H91" s="64"/>
      <c r="I91" s="64"/>
      <c r="J91" s="64"/>
      <c r="K91" s="64"/>
      <c r="L91" s="64"/>
      <c r="M91" s="65"/>
      <c r="BI91" s="66"/>
    </row>
    <row r="92" spans="1:61" ht="18.399999999999999" customHeight="1">
      <c r="A92" s="62" t="s">
        <v>203</v>
      </c>
      <c r="B92" s="63" t="s">
        <v>29</v>
      </c>
      <c r="C92" s="63">
        <v>20</v>
      </c>
      <c r="D92" s="63" t="s">
        <v>26</v>
      </c>
      <c r="E92" s="64"/>
      <c r="F92" s="64"/>
      <c r="G92" s="64"/>
      <c r="H92" s="64"/>
      <c r="I92" s="64"/>
      <c r="J92" s="64"/>
      <c r="K92" s="64"/>
      <c r="L92" s="64"/>
      <c r="M92" s="65"/>
      <c r="BI92" s="66"/>
    </row>
    <row r="93" spans="1:61" ht="18.399999999999999" customHeight="1">
      <c r="A93" s="62" t="s">
        <v>203</v>
      </c>
      <c r="B93" s="63" t="s">
        <v>238</v>
      </c>
      <c r="C93" s="63">
        <v>114</v>
      </c>
      <c r="D93" s="63" t="s">
        <v>26</v>
      </c>
      <c r="E93" s="64"/>
      <c r="F93" s="64"/>
      <c r="G93" s="64"/>
      <c r="H93" s="64"/>
      <c r="I93" s="64"/>
      <c r="J93" s="64"/>
      <c r="K93" s="64"/>
      <c r="L93" s="64"/>
      <c r="M93" s="65"/>
      <c r="BI93" s="66"/>
    </row>
    <row r="94" spans="1:61" ht="18.399999999999999" customHeight="1">
      <c r="A94" s="62" t="s">
        <v>22</v>
      </c>
      <c r="B94" s="63" t="s">
        <v>8</v>
      </c>
      <c r="C94" s="63"/>
      <c r="D94" s="63" t="s">
        <v>8</v>
      </c>
      <c r="E94" s="61"/>
      <c r="F94" s="64"/>
      <c r="G94" s="61"/>
      <c r="H94" s="64"/>
      <c r="I94" s="61"/>
      <c r="J94" s="64"/>
      <c r="K94" s="64"/>
      <c r="L94" s="64"/>
      <c r="M94" s="65"/>
    </row>
    <row r="95" spans="1:61" ht="18.399999999999999" customHeight="1">
      <c r="A95" s="62" t="s">
        <v>256</v>
      </c>
      <c r="B95" s="63" t="s">
        <v>8</v>
      </c>
      <c r="C95" s="63">
        <v>1</v>
      </c>
      <c r="D95" s="63" t="s">
        <v>2</v>
      </c>
      <c r="E95" s="61"/>
      <c r="F95" s="64"/>
      <c r="G95" s="61"/>
      <c r="H95" s="64"/>
      <c r="I95" s="61"/>
      <c r="J95" s="64"/>
      <c r="K95" s="61"/>
      <c r="L95" s="64"/>
      <c r="M95" s="65"/>
    </row>
    <row r="96" spans="1:61" ht="18.399999999999999" customHeight="1">
      <c r="A96" s="62" t="s">
        <v>204</v>
      </c>
      <c r="B96" s="63" t="s">
        <v>8</v>
      </c>
      <c r="C96" s="63"/>
      <c r="D96" s="63" t="s">
        <v>8</v>
      </c>
      <c r="E96" s="61"/>
      <c r="F96" s="64"/>
      <c r="G96" s="61"/>
      <c r="H96" s="64"/>
      <c r="I96" s="61"/>
      <c r="J96" s="64"/>
      <c r="K96" s="64"/>
      <c r="L96" s="64"/>
      <c r="M96" s="65"/>
    </row>
    <row r="97" spans="1:61" ht="18.399999999999999" customHeight="1">
      <c r="A97" s="62" t="s">
        <v>205</v>
      </c>
      <c r="B97" s="63" t="s">
        <v>241</v>
      </c>
      <c r="C97" s="63">
        <v>4</v>
      </c>
      <c r="D97" s="63" t="s">
        <v>39</v>
      </c>
      <c r="E97" s="64"/>
      <c r="F97" s="64"/>
      <c r="G97" s="64"/>
      <c r="H97" s="64"/>
      <c r="I97" s="64"/>
      <c r="J97" s="64"/>
      <c r="K97" s="64"/>
      <c r="L97" s="64"/>
      <c r="M97" s="65"/>
      <c r="BI97" s="66"/>
    </row>
    <row r="98" spans="1:61" ht="18.399999999999999" customHeight="1">
      <c r="A98" s="62" t="s">
        <v>242</v>
      </c>
      <c r="B98" s="63" t="s">
        <v>179</v>
      </c>
      <c r="C98" s="63">
        <v>43</v>
      </c>
      <c r="D98" s="63" t="s">
        <v>39</v>
      </c>
      <c r="E98" s="64"/>
      <c r="F98" s="64"/>
      <c r="G98" s="64"/>
      <c r="H98" s="64"/>
      <c r="I98" s="64"/>
      <c r="J98" s="64"/>
      <c r="K98" s="64"/>
      <c r="L98" s="64"/>
      <c r="M98" s="65"/>
      <c r="BI98" s="66"/>
    </row>
    <row r="99" spans="1:61" ht="18.399999999999999" customHeight="1">
      <c r="A99" s="62" t="s">
        <v>243</v>
      </c>
      <c r="B99" s="63" t="s">
        <v>257</v>
      </c>
      <c r="C99" s="63">
        <v>208</v>
      </c>
      <c r="D99" s="63" t="s">
        <v>39</v>
      </c>
      <c r="E99" s="64"/>
      <c r="F99" s="64"/>
      <c r="G99" s="64"/>
      <c r="H99" s="64"/>
      <c r="I99" s="64"/>
      <c r="J99" s="64"/>
      <c r="K99" s="64"/>
      <c r="L99" s="64"/>
      <c r="M99" s="65"/>
      <c r="BI99" s="66"/>
    </row>
    <row r="100" spans="1:61" ht="18.399999999999999" customHeight="1">
      <c r="A100" s="62" t="s">
        <v>206</v>
      </c>
      <c r="B100" s="63" t="s">
        <v>8</v>
      </c>
      <c r="C100" s="63"/>
      <c r="D100" s="63" t="s">
        <v>8</v>
      </c>
      <c r="E100" s="61"/>
      <c r="F100" s="64"/>
      <c r="G100" s="61"/>
      <c r="H100" s="64"/>
      <c r="I100" s="61"/>
      <c r="J100" s="64"/>
      <c r="K100" s="64"/>
      <c r="L100" s="64"/>
      <c r="M100" s="65"/>
      <c r="AA100" s="67"/>
      <c r="AB100" s="68"/>
      <c r="AC100" s="67"/>
      <c r="AD100" s="69"/>
    </row>
    <row r="101" spans="1:61" ht="18.399999999999999" customHeight="1">
      <c r="A101" s="62" t="s">
        <v>207</v>
      </c>
      <c r="B101" s="63" t="s">
        <v>180</v>
      </c>
      <c r="C101" s="63">
        <v>1</v>
      </c>
      <c r="D101" s="63" t="s">
        <v>2</v>
      </c>
      <c r="E101" s="61"/>
      <c r="F101" s="64"/>
      <c r="G101" s="61"/>
      <c r="H101" s="64"/>
      <c r="I101" s="61"/>
      <c r="J101" s="64"/>
      <c r="K101" s="64"/>
      <c r="L101" s="64"/>
      <c r="M101" s="65"/>
      <c r="AA101" s="67"/>
      <c r="AB101" s="68"/>
      <c r="AC101" s="67"/>
      <c r="AD101" s="69"/>
    </row>
    <row r="102" spans="1:61" ht="18.399999999999999" customHeight="1">
      <c r="A102" s="62" t="s">
        <v>208</v>
      </c>
      <c r="B102" s="63" t="s">
        <v>8</v>
      </c>
      <c r="C102" s="63"/>
      <c r="D102" s="63" t="s">
        <v>8</v>
      </c>
      <c r="E102" s="61"/>
      <c r="F102" s="64"/>
      <c r="G102" s="61"/>
      <c r="H102" s="64"/>
      <c r="I102" s="61"/>
      <c r="J102" s="64"/>
      <c r="K102" s="64"/>
      <c r="L102" s="64"/>
      <c r="M102" s="65"/>
    </row>
    <row r="103" spans="1:61" ht="18.399999999999999" customHeight="1">
      <c r="A103" s="62" t="s">
        <v>22</v>
      </c>
      <c r="B103" s="63" t="s">
        <v>8</v>
      </c>
      <c r="C103" s="63"/>
      <c r="D103" s="63" t="s">
        <v>8</v>
      </c>
      <c r="E103" s="61"/>
      <c r="F103" s="64"/>
      <c r="G103" s="61"/>
      <c r="H103" s="64"/>
      <c r="I103" s="61"/>
      <c r="J103" s="64"/>
      <c r="K103" s="64"/>
      <c r="L103" s="64"/>
      <c r="M103" s="65"/>
    </row>
    <row r="104" spans="1:61" ht="18.399999999999999" customHeight="1">
      <c r="A104" s="62" t="s">
        <v>258</v>
      </c>
      <c r="B104" s="63" t="s">
        <v>8</v>
      </c>
      <c r="C104" s="63">
        <v>1</v>
      </c>
      <c r="D104" s="63" t="s">
        <v>2</v>
      </c>
      <c r="E104" s="61"/>
      <c r="F104" s="64"/>
      <c r="G104" s="61"/>
      <c r="H104" s="64"/>
      <c r="I104" s="61"/>
      <c r="J104" s="64"/>
      <c r="K104" s="61"/>
      <c r="L104" s="64"/>
      <c r="M104" s="65"/>
    </row>
    <row r="105" spans="1:61" ht="18.399999999999999" customHeight="1">
      <c r="A105" s="62" t="s">
        <v>204</v>
      </c>
      <c r="B105" s="63" t="s">
        <v>8</v>
      </c>
      <c r="C105" s="63"/>
      <c r="D105" s="63" t="s">
        <v>8</v>
      </c>
      <c r="E105" s="61"/>
      <c r="F105" s="64"/>
      <c r="G105" s="61"/>
      <c r="H105" s="64"/>
      <c r="I105" s="61"/>
      <c r="J105" s="64"/>
      <c r="K105" s="64"/>
      <c r="L105" s="64"/>
      <c r="M105" s="65"/>
    </row>
    <row r="106" spans="1:61" ht="18.399999999999999" customHeight="1">
      <c r="A106" s="62" t="s">
        <v>209</v>
      </c>
      <c r="B106" s="63" t="s">
        <v>197</v>
      </c>
      <c r="C106" s="63">
        <v>2230</v>
      </c>
      <c r="D106" s="63" t="s">
        <v>23</v>
      </c>
      <c r="E106" s="64"/>
      <c r="F106" s="64"/>
      <c r="G106" s="64"/>
      <c r="H106" s="64"/>
      <c r="I106" s="64"/>
      <c r="J106" s="64"/>
      <c r="K106" s="64"/>
      <c r="L106" s="64"/>
      <c r="M106" s="65"/>
      <c r="BI106" s="66"/>
    </row>
    <row r="107" spans="1:61" ht="18.399999999999999" customHeight="1">
      <c r="A107" s="62" t="s">
        <v>209</v>
      </c>
      <c r="B107" s="63" t="s">
        <v>244</v>
      </c>
      <c r="C107" s="63">
        <v>302</v>
      </c>
      <c r="D107" s="63" t="s">
        <v>23</v>
      </c>
      <c r="E107" s="64"/>
      <c r="F107" s="64"/>
      <c r="G107" s="64"/>
      <c r="H107" s="64"/>
      <c r="I107" s="64"/>
      <c r="J107" s="64"/>
      <c r="K107" s="64"/>
      <c r="L107" s="64"/>
      <c r="M107" s="65"/>
      <c r="BI107" s="66"/>
    </row>
    <row r="108" spans="1:61" ht="18.399999999999999" customHeight="1">
      <c r="A108" s="62" t="s">
        <v>245</v>
      </c>
      <c r="B108" s="63" t="s">
        <v>137</v>
      </c>
      <c r="C108" s="63">
        <v>2230</v>
      </c>
      <c r="D108" s="63" t="s">
        <v>23</v>
      </c>
      <c r="E108" s="64"/>
      <c r="F108" s="64"/>
      <c r="G108" s="64"/>
      <c r="H108" s="64"/>
      <c r="I108" s="64"/>
      <c r="J108" s="64"/>
      <c r="K108" s="64"/>
      <c r="L108" s="64"/>
      <c r="M108" s="65"/>
      <c r="BI108" s="66"/>
    </row>
    <row r="109" spans="1:61" ht="18.399999999999999" customHeight="1">
      <c r="A109" s="62" t="s">
        <v>246</v>
      </c>
      <c r="B109" s="63" t="s">
        <v>182</v>
      </c>
      <c r="C109" s="63">
        <v>622</v>
      </c>
      <c r="D109" s="63" t="s">
        <v>23</v>
      </c>
      <c r="E109" s="64"/>
      <c r="F109" s="64"/>
      <c r="G109" s="64"/>
      <c r="H109" s="64"/>
      <c r="I109" s="64"/>
      <c r="J109" s="64"/>
      <c r="K109" s="64"/>
      <c r="L109" s="64"/>
      <c r="M109" s="65"/>
      <c r="BI109" s="66"/>
    </row>
    <row r="110" spans="1:61" ht="18.399999999999999" customHeight="1">
      <c r="A110" s="62" t="s">
        <v>246</v>
      </c>
      <c r="B110" s="63" t="s">
        <v>247</v>
      </c>
      <c r="C110" s="63">
        <v>1531</v>
      </c>
      <c r="D110" s="63" t="s">
        <v>23</v>
      </c>
      <c r="E110" s="64"/>
      <c r="F110" s="64"/>
      <c r="G110" s="64"/>
      <c r="H110" s="64"/>
      <c r="I110" s="64"/>
      <c r="J110" s="64"/>
      <c r="K110" s="64"/>
      <c r="L110" s="64"/>
      <c r="M110" s="65"/>
      <c r="BI110" s="66"/>
    </row>
    <row r="111" spans="1:61" ht="18.399999999999999" customHeight="1">
      <c r="A111" s="62" t="s">
        <v>210</v>
      </c>
      <c r="B111" s="63" t="s">
        <v>138</v>
      </c>
      <c r="C111" s="63">
        <v>8</v>
      </c>
      <c r="D111" s="63" t="s">
        <v>79</v>
      </c>
      <c r="E111" s="64"/>
      <c r="F111" s="64"/>
      <c r="G111" s="64"/>
      <c r="H111" s="64"/>
      <c r="I111" s="64"/>
      <c r="J111" s="64"/>
      <c r="K111" s="64"/>
      <c r="L111" s="64"/>
      <c r="M111" s="65"/>
      <c r="BI111" s="66"/>
    </row>
    <row r="112" spans="1:61" ht="18.399999999999999" customHeight="1">
      <c r="A112" s="62" t="s">
        <v>206</v>
      </c>
      <c r="B112" s="63" t="s">
        <v>8</v>
      </c>
      <c r="C112" s="63"/>
      <c r="D112" s="63" t="s">
        <v>8</v>
      </c>
      <c r="E112" s="61"/>
      <c r="F112" s="64"/>
      <c r="G112" s="61"/>
      <c r="H112" s="64"/>
      <c r="I112" s="61"/>
      <c r="J112" s="64"/>
      <c r="K112" s="64"/>
      <c r="L112" s="64"/>
      <c r="M112" s="65"/>
      <c r="AA112" s="67"/>
      <c r="AB112" s="68"/>
      <c r="AC112" s="67"/>
      <c r="AD112" s="69"/>
    </row>
    <row r="113" spans="1:30" ht="18.399999999999999" customHeight="1">
      <c r="A113" s="62" t="s">
        <v>207</v>
      </c>
      <c r="B113" s="63" t="s">
        <v>180</v>
      </c>
      <c r="C113" s="63">
        <v>1</v>
      </c>
      <c r="D113" s="63" t="s">
        <v>2</v>
      </c>
      <c r="E113" s="61"/>
      <c r="F113" s="64"/>
      <c r="G113" s="61"/>
      <c r="H113" s="64"/>
      <c r="I113" s="61"/>
      <c r="J113" s="64"/>
      <c r="K113" s="64"/>
      <c r="L113" s="64"/>
      <c r="M113" s="65"/>
      <c r="AA113" s="67"/>
      <c r="AB113" s="68"/>
      <c r="AC113" s="67"/>
      <c r="AD113" s="69"/>
    </row>
    <row r="114" spans="1:30" ht="18.399999999999999" customHeight="1">
      <c r="A114" s="62" t="s">
        <v>208</v>
      </c>
      <c r="B114" s="63" t="s">
        <v>8</v>
      </c>
      <c r="C114" s="63"/>
      <c r="D114" s="63" t="s">
        <v>8</v>
      </c>
      <c r="E114" s="61"/>
      <c r="F114" s="64"/>
      <c r="G114" s="61"/>
      <c r="H114" s="64"/>
      <c r="I114" s="61"/>
      <c r="J114" s="64"/>
      <c r="K114" s="64"/>
      <c r="L114" s="64"/>
      <c r="M114" s="65"/>
    </row>
    <row r="115" spans="1:30" ht="18.399999999999999" customHeight="1">
      <c r="A115" s="62" t="s">
        <v>22</v>
      </c>
      <c r="B115" s="63" t="s">
        <v>8</v>
      </c>
      <c r="C115" s="63"/>
      <c r="D115" s="63" t="s">
        <v>8</v>
      </c>
      <c r="E115" s="61"/>
      <c r="F115" s="64"/>
      <c r="G115" s="61"/>
      <c r="H115" s="64"/>
      <c r="I115" s="61"/>
      <c r="J115" s="64"/>
      <c r="K115" s="64"/>
      <c r="L115" s="64"/>
      <c r="M115" s="65"/>
    </row>
    <row r="116" spans="1:30" ht="18.399999999999999" customHeight="1" thickBot="1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2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설계서갑지</vt:lpstr>
      <vt:lpstr>원가계산서</vt:lpstr>
      <vt:lpstr>내역서</vt:lpstr>
      <vt:lpstr>설계서갑지!Print_Area</vt:lpstr>
      <vt:lpstr>원가계산서!Print_Area</vt:lpstr>
      <vt:lpstr>내역서!Print_Titles</vt:lpstr>
    </vt:vector>
  </TitlesOfParts>
  <Company>중랑구청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중랑</dc:creator>
  <cp:lastModifiedBy>lty3443@naver.com</cp:lastModifiedBy>
  <cp:lastPrinted>2026-10-05T03:47:55Z</cp:lastPrinted>
  <dcterms:created xsi:type="dcterms:W3CDTF">2005-07-19T00:09:55Z</dcterms:created>
  <dcterms:modified xsi:type="dcterms:W3CDTF">2026-10-15T00:50:50Z</dcterms:modified>
</cp:coreProperties>
</file>