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codeName="ThisWorkbook"/>
  <mc:AlternateContent xmlns:mc="http://schemas.openxmlformats.org/markup-compatibility/2006">
    <mc:Choice Requires="x15">
      <x15ac:absPath xmlns:x15ac="http://schemas.microsoft.com/office/spreadsheetml/2010/11/ac" url="D:\백업2025.12\9. 2026 계약\1. 2026 공사계약\50. 덕장중 LED조명교체 전기공사(입찰, 이우주)\"/>
    </mc:Choice>
  </mc:AlternateContent>
  <xr:revisionPtr revIDLastSave="0" documentId="13_ncr:1_{6661B057-518F-4661-9F6C-B36C6F622FAC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원가계산서" sheetId="1" r:id="rId1"/>
    <sheet name="공종별집계표" sheetId="2" r:id="rId2"/>
    <sheet name="공종별내역서" sheetId="3" r:id="rId3"/>
  </sheets>
  <definedNames>
    <definedName name="_xlnm.Print_Area" localSheetId="2">공종별내역서!$A$1:$M$108</definedName>
    <definedName name="_xlnm.Print_Area" localSheetId="1">공종별집계표!$A$1:$M$27</definedName>
    <definedName name="_xlnm.Print_Titles" localSheetId="2">공종별내역서!$1:$3</definedName>
    <definedName name="_xlnm.Print_Titles" localSheetId="1">공종별집계표!$1:$4</definedName>
    <definedName name="_xlnm.Print_Titles" localSheetId="0">원가계산서!$1:$3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J108" i="3" l="1"/>
  <c r="H108" i="3"/>
  <c r="F108" i="3"/>
  <c r="J27" i="2" l="1"/>
  <c r="L108" i="3"/>
  <c r="H27" i="2" l="1"/>
  <c r="T9" i="2" l="1"/>
  <c r="F27" i="2" l="1"/>
  <c r="L27" i="2"/>
</calcChain>
</file>

<file path=xl/sharedStrings.xml><?xml version="1.0" encoding="utf-8"?>
<sst xmlns="http://schemas.openxmlformats.org/spreadsheetml/2006/main" count="1024" uniqueCount="339">
  <si>
    <t>LED 조명기구 [0] 구매 및 설치</t>
  </si>
  <si>
    <t>[직부 레이스웨이 _ FL 2/28W]</t>
  </si>
  <si>
    <t>01  덕장중 LED조명교체 전기공사</t>
  </si>
  <si>
    <t>WIDE , 16A , 250V 1로6구</t>
  </si>
  <si>
    <t>WIDE , 16A , 250V 1로2구</t>
  </si>
  <si>
    <t>40W (LED 직부 300×1200)</t>
  </si>
  <si>
    <t>WIDE , 16A , 250V 1로3구</t>
  </si>
  <si>
    <t>WIDE , 16A , 250V 1로1구</t>
  </si>
  <si>
    <t>LED 조명기구 [N] 구매 및 설치</t>
  </si>
  <si>
    <t>WIDE , 16A , 250V 1로4구</t>
  </si>
  <si>
    <t>LED 조명기구 [H] 구매 및 설치</t>
  </si>
  <si>
    <t>관  급  자  재  비  (도급자)</t>
  </si>
  <si>
    <t>20W (LED 담파 매입 300×600)</t>
  </si>
  <si>
    <t>[시청각실 SPOT _ HAL 100W]</t>
  </si>
  <si>
    <t>LED 조명기구 [OA] 구매 및 설치</t>
  </si>
  <si>
    <t>[ 덕장중 LED조명교체 전기공사 ]</t>
  </si>
  <si>
    <t>WIDE , 16A , 250V 1로5구</t>
  </si>
  <si>
    <t>LED 조명기구 [J] 구매 및 설치</t>
  </si>
  <si>
    <t>LED 조명기구 [M] 구매 및 설치</t>
  </si>
  <si>
    <t>40W (LED 매입 300×1200)</t>
  </si>
  <si>
    <t>LED 조명기구 [OB] 구매 및 설치</t>
  </si>
  <si>
    <t>[다운라이트 6" _ FPL 2/18W]</t>
  </si>
  <si>
    <t>[직부 300×300 _ FL 2/18W]</t>
  </si>
  <si>
    <t>WIDE , 16A , 250V 3로1구</t>
  </si>
  <si>
    <t>LED 조명기구 ≪철거 후 지정보관≫</t>
  </si>
  <si>
    <t>40W (LED 매입 600×600)</t>
  </si>
  <si>
    <t>[파이프펜던트 300×1200 _ FL 2/28W]</t>
  </si>
  <si>
    <t xml:space="preserve">                   b. 산업안전보건관리비</t>
  </si>
  <si>
    <t xml:space="preserve">                   a. 산업안전보건관리비</t>
  </si>
  <si>
    <t>개</t>
  </si>
  <si>
    <t>단위</t>
  </si>
  <si>
    <t>수량</t>
  </si>
  <si>
    <t>01010142474F243A29E233025E51B5BEA</t>
  </si>
  <si>
    <t>010101424740A83159F48FE8555702284</t>
  </si>
  <si>
    <t>010101424740A83159F48FE8555702285</t>
  </si>
  <si>
    <t>01010142474F243A29E23154E75DA4C22</t>
  </si>
  <si>
    <t>01010142474F243A29E2315C38572DB05</t>
  </si>
  <si>
    <t>010101424740A83159F48FE8555702283</t>
  </si>
  <si>
    <t>010101424740A83159F48FE85557021FF</t>
  </si>
  <si>
    <t>01010142474F243A29E23154E75DA4DCE</t>
  </si>
  <si>
    <t>010101427C4CFC3E59DA1F42A25D4EF6F</t>
  </si>
  <si>
    <t>010101424740A83159F48FE8555702286</t>
  </si>
  <si>
    <t>01010142474F243A29E233025E519AC69</t>
  </si>
  <si>
    <t>010101424740A83159F48FE8555702287</t>
  </si>
  <si>
    <t>01010142474F243A29E233025E519AD77</t>
  </si>
  <si>
    <t>010101424740AF34E944BF8EEA532FAF9</t>
  </si>
  <si>
    <t>01010142474F243A29E23154E75DA4DCB</t>
  </si>
  <si>
    <t>01010142474F243A29E233025E519AE11</t>
  </si>
  <si>
    <t>010101424740A83159F48FE8555702282</t>
  </si>
  <si>
    <t>01010142474F243A29E233025E51B5BEE</t>
  </si>
  <si>
    <t>010101424740AF34E944B858E853F80DE</t>
  </si>
  <si>
    <t>01010142474F243A29E233025E519A991</t>
  </si>
  <si>
    <t>01010142474F243A29E233025E51B5BE9</t>
  </si>
  <si>
    <t>010101424740A83159F48FE8555702280</t>
  </si>
  <si>
    <t>고  용  보  험  료</t>
  </si>
  <si>
    <t>간  접  노  무  비</t>
  </si>
  <si>
    <t>간  접  재  료  비</t>
  </si>
  <si>
    <t>일  반  관  리  비</t>
  </si>
  <si>
    <t>부  가  가  치  세</t>
  </si>
  <si>
    <t>산  재  보  험  료</t>
  </si>
  <si>
    <t>직  접  재  료  비</t>
  </si>
  <si>
    <t>공   급    가   액</t>
  </si>
  <si>
    <t>직  접  노  무  비</t>
  </si>
  <si>
    <t>도      급      액</t>
  </si>
  <si>
    <t>기   타    경   비</t>
  </si>
  <si>
    <t>LED 조명기구 [A]</t>
  </si>
  <si>
    <t>12W (LED 원형직부등)</t>
  </si>
  <si>
    <t>LED 조명기구 [F]</t>
  </si>
  <si>
    <t>010201  조명기구</t>
  </si>
  <si>
    <t>010102  철거공사</t>
  </si>
  <si>
    <t>0102  도급자 관급공사</t>
  </si>
  <si>
    <t>공 사 원 가 계 산 서</t>
  </si>
  <si>
    <t>010101  전등설비공사</t>
  </si>
  <si>
    <t>LED 조명기구 [D] 설치</t>
  </si>
  <si>
    <t>LED 조명기구 [B]</t>
  </si>
  <si>
    <t>[벽부등 _ EL 20W]</t>
  </si>
  <si>
    <t>12W (LED 원형센서등)</t>
  </si>
  <si>
    <t>LED 조명기구 [K]</t>
  </si>
  <si>
    <t>총   공   사    비</t>
  </si>
  <si>
    <t>20W (LED 칠판등)</t>
  </si>
  <si>
    <t>LED 조명기구 [G]</t>
  </si>
  <si>
    <t>LED 조명기구 [E] 설치</t>
  </si>
  <si>
    <t>LED 조명기구 [B] 설치</t>
  </si>
  <si>
    <t>ST, 1 개용 54 mm</t>
  </si>
  <si>
    <t>40W (LED 레이스웨이)</t>
  </si>
  <si>
    <t>LED 조명기구 [K] 설치</t>
  </si>
  <si>
    <t>LED 조명기구 [A] 설치</t>
  </si>
  <si>
    <t>LED 조명기구 [D]</t>
  </si>
  <si>
    <t>LED 조명기구 [F] 설치</t>
  </si>
  <si>
    <t>LED 조명기구 [I] 설치</t>
  </si>
  <si>
    <t>LED 조명기구 [E]</t>
  </si>
  <si>
    <t>50W (LED 사각투광등)</t>
  </si>
  <si>
    <t>LED 조명기구 [L] 설치</t>
  </si>
  <si>
    <t>(기존 스위치,전 규격)</t>
  </si>
  <si>
    <t>10W (LED 벽부등)</t>
  </si>
  <si>
    <t>LED 조명기구 [I]</t>
  </si>
  <si>
    <t>LED 조명기구 [G] 설치</t>
  </si>
  <si>
    <t>[외벽 투광기 _ 리프렉터]</t>
  </si>
  <si>
    <t>40W (직부 방습등)</t>
  </si>
  <si>
    <t>등기구보강대 (형광등기구용)</t>
  </si>
  <si>
    <t>[직부 방습등 _ FL 2/32W]</t>
  </si>
  <si>
    <t>박스커넥터, 16 mm 비방수</t>
  </si>
  <si>
    <t>저독성난연가교폴리올레핀 절연전선</t>
  </si>
  <si>
    <t>[직부 칠판등 _ FL 1/28W]</t>
  </si>
  <si>
    <t>≪40W LED 직부 방습등≫</t>
  </si>
  <si>
    <t>424740A83159F48FE8555702285</t>
  </si>
  <si>
    <t>424740A83159F48FE8555702283</t>
  </si>
  <si>
    <t>427C4FB13B39D8445089577EC0A</t>
  </si>
  <si>
    <t>42474F243A29E233025E519A991</t>
  </si>
  <si>
    <t>424740A83159F48FE8555702286</t>
  </si>
  <si>
    <t>424740A83159F48FE8555702280</t>
  </si>
  <si>
    <t>42474F243A29E233025E51B5BEA</t>
  </si>
  <si>
    <t>42474F243A29E233025E519AD77</t>
  </si>
  <si>
    <t>42474F243A29E23154E75DA4DCE</t>
  </si>
  <si>
    <t>427C4FB13B39D8445089577EE38</t>
  </si>
  <si>
    <t>42474F243A29E233025E51AB509</t>
  </si>
  <si>
    <t>42474F243A29E233025E519AC69</t>
  </si>
  <si>
    <t>427C4FB13B39D8445089577EC0B</t>
  </si>
  <si>
    <t>42474F243A29E233025E519AE11</t>
  </si>
  <si>
    <t>42474F243A29E23154E75DA4DCB</t>
  </si>
  <si>
    <t>424740AF34E944B858E853F80DE</t>
  </si>
  <si>
    <t xml:space="preserve">공사명 : 덕장중 LED조명교체 전기공사  </t>
  </si>
  <si>
    <t>42474F243A29E2315C38572DB05</t>
  </si>
  <si>
    <t>42474F243A29E233025E519A990</t>
  </si>
  <si>
    <t>42474F243A29E233025E519AE10</t>
  </si>
  <si>
    <t>424740A83159F48FE85557021FF</t>
  </si>
  <si>
    <t>42474F243A29E233025E51AB615</t>
  </si>
  <si>
    <t>424740A83159F48FE8555702284</t>
  </si>
  <si>
    <t>424740AF34E944BF8EEA532FAF9</t>
  </si>
  <si>
    <t>424740A83159F48FE8555702282</t>
  </si>
  <si>
    <t>424740A83159F48FE8555702287</t>
  </si>
  <si>
    <t>42474F243A29E23154E75DA4C22</t>
  </si>
  <si>
    <t>427C4CFC3E59DA1F42A25D4EF6F</t>
  </si>
  <si>
    <t>[직부 300×1200 _ FL 2/28W]</t>
  </si>
  <si>
    <t>42474F243A29E237E6CB58139B7</t>
  </si>
  <si>
    <t>42474F243A29E237E6CB581317B</t>
  </si>
  <si>
    <t>42474F243A29E233025E51AB35B</t>
  </si>
  <si>
    <t>42474F243A29E237E6CB5813D2A</t>
  </si>
  <si>
    <t>42474F243A29E233025E51AB358</t>
  </si>
  <si>
    <t>42474F243A29E237E6CB5813C03</t>
  </si>
  <si>
    <t>427C4FB13B39D8445089577EE3C</t>
  </si>
  <si>
    <t>427C4FB13B39D8445089577EFC5</t>
  </si>
  <si>
    <t>42474F243A29E237E6CB5813E3C</t>
  </si>
  <si>
    <t>42474F243A29E237E6CB58139B0</t>
  </si>
  <si>
    <t>42474F243A29E237E6CB5801182</t>
  </si>
  <si>
    <t>42474F243A29E237E6CB583E53E</t>
  </si>
  <si>
    <t>42474F243A29E233025E51B5BEE</t>
  </si>
  <si>
    <t>42474F243A29E233025E519AE1F</t>
  </si>
  <si>
    <t>427C4FB13B39D8445089577EFC7</t>
  </si>
  <si>
    <t>42474F243A29E237E6CB5813E31</t>
  </si>
  <si>
    <t>427C4FB13B39D8445089577EFC9</t>
  </si>
  <si>
    <t>42474F243A29E237E6CB580157F</t>
  </si>
  <si>
    <t>42474F243A29E233025E519AD7B</t>
  </si>
  <si>
    <t>42474F243A29E233025C569049F</t>
  </si>
  <si>
    <t>장력형(1.0m) (LED 매입 45W 이하)</t>
  </si>
  <si>
    <t>427C4FB13B39D8445089577EFC3</t>
  </si>
  <si>
    <t>[보안등 _ MH 175W Pole Light]</t>
  </si>
  <si>
    <t>42474F243A29E233025E51B5BE9</t>
  </si>
  <si>
    <t>42474F243A29E237E6CB5801181</t>
  </si>
  <si>
    <t>42474F243A29E237E6CB5813E32</t>
  </si>
  <si>
    <t>42474F243A29E233025E51ABCBD</t>
  </si>
  <si>
    <t>42474F243A29E237E6CB5813D2F</t>
  </si>
  <si>
    <t>42474F243A29E237E6CB5813E33</t>
  </si>
  <si>
    <t>42474F243A29E237E6CB58138A3</t>
  </si>
  <si>
    <t>42474F243A29E237E6CB5813D2D</t>
  </si>
  <si>
    <t>42474F243A29E237E6CB5813D24</t>
  </si>
  <si>
    <t>42474F243A29E237E6CB5813C01</t>
  </si>
  <si>
    <t>1종금속제가요전선관</t>
  </si>
  <si>
    <t>국민  연금  보험료</t>
  </si>
  <si>
    <t>국민  건강  보험료</t>
  </si>
  <si>
    <t>합      계</t>
  </si>
  <si>
    <t>ST, 8각 54㎜</t>
  </si>
  <si>
    <t>공 종 별 집 계 표</t>
  </si>
  <si>
    <t>경      비</t>
  </si>
  <si>
    <t>품      명</t>
  </si>
  <si>
    <t>산업안전보건관리비</t>
  </si>
  <si>
    <t>퇴직  공제  부금비</t>
  </si>
  <si>
    <t>비      고</t>
  </si>
  <si>
    <t>규      격</t>
  </si>
  <si>
    <t xml:space="preserve">        계</t>
  </si>
  <si>
    <t>원가계산서 연결금액</t>
  </si>
  <si>
    <t>비        목</t>
  </si>
  <si>
    <t>01010242474F243A29E237E6CB5801181</t>
  </si>
  <si>
    <t>01010242474F243A29E237E6CB5813C03</t>
  </si>
  <si>
    <t>01010142474F243A29E233025E519AD7B</t>
  </si>
  <si>
    <t>01010242474F243A29E237E6CB581317B</t>
  </si>
  <si>
    <t>01010242474F243A29E237E6CB5813D24</t>
  </si>
  <si>
    <t>01010242474F243A29E237E6CB58138A3</t>
  </si>
  <si>
    <t>01010142474F243A29E233025E51ABCBD</t>
  </si>
  <si>
    <t>01010242474F243A29E237E6CB5813C01</t>
  </si>
  <si>
    <t>01010242474F243A29E237E6CB5813E31</t>
  </si>
  <si>
    <t>01010242474F243A29E237E6CB5813E3C</t>
  </si>
  <si>
    <t>01010142474F243A29E233025E519AE10</t>
  </si>
  <si>
    <t>[원형 직부등 _ EL 20W]</t>
  </si>
  <si>
    <t>[원형 센서등 _ EL 20W]</t>
  </si>
  <si>
    <t>[기존 규격, 화장실용 센서]</t>
  </si>
  <si>
    <t>[ 소          계 ]</t>
  </si>
  <si>
    <t>순   공   사   원   가</t>
  </si>
  <si>
    <t>10W (LED 다운라이트 6")</t>
  </si>
  <si>
    <t>구        성        비</t>
  </si>
  <si>
    <t>[ 덕장중 LED 교체 전기공사 ]</t>
  </si>
  <si>
    <t>150W (LED 사각투광등)</t>
  </si>
  <si>
    <t>≪15W LED 다운라이트 6"≫</t>
  </si>
  <si>
    <t>50W (LED 보안등 램프)</t>
  </si>
  <si>
    <t>이              윤</t>
  </si>
  <si>
    <t>15W (LED 스포트라이트등)</t>
  </si>
  <si>
    <t>30W (LED 다운라이트 8")</t>
  </si>
  <si>
    <t>≪10W LED 직부 일자등≫</t>
  </si>
  <si>
    <t>[ 합           계 ]</t>
  </si>
  <si>
    <t/>
  </si>
  <si>
    <t>적용율</t>
  </si>
  <si>
    <t>B2</t>
  </si>
  <si>
    <t>설정</t>
  </si>
  <si>
    <t>일위</t>
  </si>
  <si>
    <t>변수</t>
  </si>
  <si>
    <t>CL</t>
  </si>
  <si>
    <t>C4</t>
  </si>
  <si>
    <t>D2</t>
  </si>
  <si>
    <t>B1</t>
  </si>
  <si>
    <t>F</t>
  </si>
  <si>
    <t>C7</t>
  </si>
  <si>
    <t>01</t>
  </si>
  <si>
    <t>DH</t>
  </si>
  <si>
    <t>단산</t>
  </si>
  <si>
    <t>T</t>
  </si>
  <si>
    <t>CA</t>
  </si>
  <si>
    <t>A1</t>
  </si>
  <si>
    <t>CK</t>
  </si>
  <si>
    <t>CG</t>
  </si>
  <si>
    <t>S1</t>
  </si>
  <si>
    <t>C6</t>
  </si>
  <si>
    <t>M</t>
  </si>
  <si>
    <t>DJ</t>
  </si>
  <si>
    <t>DB</t>
  </si>
  <si>
    <t>S2</t>
  </si>
  <si>
    <t>BS</t>
  </si>
  <si>
    <t>자재</t>
  </si>
  <si>
    <t>CS</t>
  </si>
  <si>
    <t>D9</t>
  </si>
  <si>
    <t>AS</t>
  </si>
  <si>
    <t>C9</t>
  </si>
  <si>
    <t>3</t>
  </si>
  <si>
    <t>A3</t>
  </si>
  <si>
    <t>C5</t>
  </si>
  <si>
    <t>A2</t>
  </si>
  <si>
    <t>SET</t>
  </si>
  <si>
    <t>C8</t>
  </si>
  <si>
    <t>D1</t>
  </si>
  <si>
    <t>010102</t>
  </si>
  <si>
    <t>JUK6</t>
  </si>
  <si>
    <t>스위치박스</t>
  </si>
  <si>
    <t>JUK9</t>
  </si>
  <si>
    <t>JUK7</t>
  </si>
  <si>
    <t>공종소계</t>
  </si>
  <si>
    <t>공종구분</t>
  </si>
  <si>
    <t>품목코드</t>
  </si>
  <si>
    <t>JUK4</t>
  </si>
  <si>
    <t>석면분담금</t>
  </si>
  <si>
    <t>임금채권부담금</t>
  </si>
  <si>
    <t>JUK11</t>
  </si>
  <si>
    <t>고유번호</t>
  </si>
  <si>
    <t>JUK19</t>
  </si>
  <si>
    <t>TOTAL</t>
  </si>
  <si>
    <t>재  료  비</t>
  </si>
  <si>
    <t>비  고</t>
  </si>
  <si>
    <t>JUK3</t>
  </si>
  <si>
    <t>JUK13</t>
  </si>
  <si>
    <t>0101</t>
  </si>
  <si>
    <t>손료저장</t>
  </si>
  <si>
    <t>손료적용</t>
  </si>
  <si>
    <t>JUK15</t>
  </si>
  <si>
    <t>JUK12</t>
  </si>
  <si>
    <t>JUK17</t>
  </si>
  <si>
    <t>금  액</t>
  </si>
  <si>
    <t>단  가</t>
  </si>
  <si>
    <t>JUK18</t>
  </si>
  <si>
    <t>JUK5</t>
  </si>
  <si>
    <t>JUK20</t>
  </si>
  <si>
    <t>공종코드</t>
  </si>
  <si>
    <t>노  무  비</t>
  </si>
  <si>
    <t>재실감지센서</t>
  </si>
  <si>
    <t>자재구분</t>
  </si>
  <si>
    <t>0102</t>
  </si>
  <si>
    <t>관급자재</t>
  </si>
  <si>
    <t>공종+자재</t>
  </si>
  <si>
    <t>와이드 스위치</t>
  </si>
  <si>
    <t>010101</t>
  </si>
  <si>
    <t>JUK8</t>
  </si>
  <si>
    <t>상위공종</t>
  </si>
  <si>
    <t>JUK10</t>
  </si>
  <si>
    <t>JUK2</t>
  </si>
  <si>
    <t>JUK1</t>
  </si>
  <si>
    <t>JUK16</t>
  </si>
  <si>
    <t>JUK14</t>
  </si>
  <si>
    <t>공종레벨</t>
  </si>
  <si>
    <t>010201</t>
  </si>
  <si>
    <t>아우트렛박스</t>
  </si>
  <si>
    <t>화장실용</t>
  </si>
  <si>
    <t>금      액</t>
  </si>
  <si>
    <t>커버, 8각, 평형</t>
  </si>
  <si>
    <t>0101  전기공사</t>
  </si>
  <si>
    <t>재실감지센서 [철거]</t>
  </si>
  <si>
    <t>16 mm 비방수</t>
  </si>
  <si>
    <t>노   무   비</t>
  </si>
  <si>
    <t>경        비</t>
  </si>
  <si>
    <t>전기공사 손해배상공제</t>
  </si>
  <si>
    <t>연결형 아우트렛박스</t>
  </si>
  <si>
    <t>재   료   비</t>
  </si>
  <si>
    <t>아우트렛박스 커버</t>
  </si>
  <si>
    <t>작업설, 부산물(△)</t>
  </si>
  <si>
    <t>노인장기요양보험료</t>
  </si>
  <si>
    <t>스위치 [철거]</t>
  </si>
  <si>
    <t>HFIX 2.5㎟</t>
  </si>
  <si>
    <t>조명기구 [철거]</t>
  </si>
  <si>
    <t>010201427C4FB13B39D8445089577EE38</t>
  </si>
  <si>
    <t>01010242474F243A29E237E6CB583E53E</t>
  </si>
  <si>
    <t>010201427C4FB13B39D8445089577EFC7</t>
  </si>
  <si>
    <t>010201427C4FB13B39D8445089577EC0B</t>
  </si>
  <si>
    <t>010201427C4FB13B39D8445089577EFC9</t>
  </si>
  <si>
    <t>01010142474F243A29E233025C569049F</t>
  </si>
  <si>
    <t>01010142474F243A29E233025E51AB358</t>
  </si>
  <si>
    <t>010201427C4FB13B39D8445089577EC0A</t>
  </si>
  <si>
    <t>01010142474F243A29E233025E519A990</t>
  </si>
  <si>
    <t>01010242474F243A29E237E6CB5801182</t>
  </si>
  <si>
    <t>01010242474F243A29E237E6CB58139B7</t>
  </si>
  <si>
    <t>010201427C4FB13B39D8445089577EFC3</t>
  </si>
  <si>
    <t>01010242474F243A29E237E6CB5813E33</t>
  </si>
  <si>
    <t>01010142474F243A29E233025E51AB509</t>
  </si>
  <si>
    <t>01010242474F243A29E237E6CB58139B0</t>
  </si>
  <si>
    <t>01010242474F243A29E237E6CB5813E32</t>
  </si>
  <si>
    <t>01010142474F243A29E233025E51AB615</t>
  </si>
  <si>
    <t>01010242474F243A29E237E6CB5813D2A</t>
  </si>
  <si>
    <t>01010142474F243A29E233025E51AB35B</t>
  </si>
  <si>
    <t>010201427C4FB13B39D8445089577EFC5</t>
  </si>
  <si>
    <t>01010242474F243A29E237E6CB5813D2F</t>
  </si>
  <si>
    <t>01010242474F243A29E237E6CB580157F</t>
  </si>
  <si>
    <t>01010142474F243A29E233025E519AE1F</t>
  </si>
  <si>
    <t>010201427C4FB13B39D8445089577EE3C</t>
  </si>
  <si>
    <t>01010242474F243A29E237E6CB5813D2D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</si>
</sst>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1">
    <numFmt numFmtId="176" formatCode="#,###"/>
  </numFmts>
  <fonts count="10" x14ac:knownFonts="1">
    <font>
      <sz val="11"/>
      <color rgb="FF000000"/>
      <name val="맑은 고딕"/>
    </font>
    <font>
      <b/>
      <sz val="11"/>
      <color rgb="FF000000"/>
      <name val="굴림체"/>
      <family val="3"/>
      <charset val="129"/>
    </font>
    <font>
      <sz val="11"/>
      <color rgb="FF000000"/>
      <name val="굴림체"/>
      <family val="3"/>
      <charset val="129"/>
    </font>
    <font>
      <sz val="11"/>
      <color rgb="FF000000"/>
      <name val="돋움체"/>
      <family val="3"/>
      <charset val="129"/>
    </font>
    <font>
      <sz val="10"/>
      <color rgb="FF000000"/>
      <name val="맑은 고딕"/>
      <family val="3"/>
      <charset val="129"/>
    </font>
    <font>
      <b/>
      <sz val="11"/>
      <color rgb="FF000000"/>
      <name val="맑은 고딕"/>
      <family val="3"/>
      <charset val="129"/>
    </font>
    <font>
      <b/>
      <sz val="10"/>
      <color rgb="FF000000"/>
      <name val="굴림체"/>
      <family val="3"/>
      <charset val="129"/>
    </font>
    <font>
      <b/>
      <u/>
      <sz val="16"/>
      <color rgb="FF000000"/>
      <name val="돋움체"/>
      <family val="3"/>
      <charset val="129"/>
    </font>
    <font>
      <b/>
      <u/>
      <sz val="16"/>
      <color rgb="FF000000"/>
      <name val="맑은 고딕"/>
      <family val="3"/>
      <charset val="129"/>
    </font>
    <font>
      <sz val="8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0" fontId="7" fillId="0" borderId="0" xfId="0" applyNumberFormat="1" applyFont="1" applyAlignment="1">
      <alignment horizontal="center" vertical="center"/>
    </xf>
  </cellStyleXfs>
  <cellXfs count="49">
    <xf numFmtId="0" fontId="0" fillId="0" borderId="0" xfId="0" applyNumberFormat="1">
      <alignment vertical="center"/>
    </xf>
    <xf numFmtId="0" fontId="0" fillId="0" borderId="0" xfId="0" quotePrefix="1" applyNumberFormat="1">
      <alignment vertical="center"/>
    </xf>
    <xf numFmtId="176" fontId="0" fillId="0" borderId="0" xfId="0" applyNumberFormat="1">
      <alignment vertical="center"/>
    </xf>
    <xf numFmtId="0" fontId="1" fillId="0" borderId="1" xfId="0" quotePrefix="1" applyNumberFormat="1" applyFont="1" applyBorder="1" applyAlignment="1">
      <alignment horizontal="center" vertical="center" wrapText="1"/>
    </xf>
    <xf numFmtId="0" fontId="2" fillId="0" borderId="1" xfId="0" quotePrefix="1" applyNumberFormat="1" applyFont="1" applyBorder="1" applyAlignment="1">
      <alignment vertical="center" wrapText="1"/>
    </xf>
    <xf numFmtId="0" fontId="2" fillId="0" borderId="1" xfId="0" applyNumberFormat="1" applyFont="1" applyBorder="1" applyAlignment="1">
      <alignment vertical="center" wrapText="1"/>
    </xf>
    <xf numFmtId="176" fontId="2" fillId="0" borderId="1" xfId="0" applyNumberFormat="1" applyFont="1" applyBorder="1" applyAlignment="1">
      <alignment vertical="center" wrapText="1"/>
    </xf>
    <xf numFmtId="0" fontId="0" fillId="0" borderId="1" xfId="0" quotePrefix="1" applyNumberFormat="1" applyBorder="1" applyAlignment="1">
      <alignment vertical="center" wrapText="1"/>
    </xf>
    <xf numFmtId="0" fontId="3" fillId="0" borderId="1" xfId="0" quotePrefix="1" applyNumberFormat="1" applyFont="1" applyBorder="1" applyAlignment="1">
      <alignment horizontal="center" vertical="center" wrapText="1"/>
    </xf>
    <xf numFmtId="0" fontId="0" fillId="0" borderId="1" xfId="0" quotePrefix="1" applyNumberFormat="1" applyBorder="1" applyAlignment="1">
      <alignment horizontal="center" vertical="center" wrapText="1"/>
    </xf>
    <xf numFmtId="176" fontId="0" fillId="0" borderId="1" xfId="0" applyNumberFormat="1" applyBorder="1" applyAlignment="1">
      <alignment vertical="center" wrapText="1"/>
    </xf>
    <xf numFmtId="0" fontId="4" fillId="0" borderId="1" xfId="0" quotePrefix="1" applyNumberFormat="1" applyFont="1" applyBorder="1" applyAlignment="1">
      <alignment vertical="center" wrapText="1"/>
    </xf>
    <xf numFmtId="0" fontId="4" fillId="0" borderId="1" xfId="0" quotePrefix="1" applyNumberFormat="1" applyFont="1" applyBorder="1" applyAlignment="1">
      <alignment horizontal="center" vertical="center" wrapText="1"/>
    </xf>
    <xf numFmtId="176" fontId="4" fillId="0" borderId="1" xfId="0" applyNumberFormat="1" applyFont="1" applyBorder="1" applyAlignment="1">
      <alignment vertical="center" wrapText="1"/>
    </xf>
    <xf numFmtId="0" fontId="4" fillId="0" borderId="1" xfId="0" quotePrefix="1" applyNumberFormat="1" applyFont="1" applyBorder="1" applyAlignment="1">
      <alignment horizontal="center" vertical="center" wrapText="1"/>
    </xf>
    <xf numFmtId="176" fontId="4" fillId="0" borderId="1" xfId="0" applyNumberFormat="1" applyFont="1" applyBorder="1" applyAlignment="1">
      <alignment vertical="center" wrapText="1"/>
    </xf>
    <xf numFmtId="0" fontId="2" fillId="0" borderId="1" xfId="0" quotePrefix="1" applyNumberFormat="1" applyFont="1" applyFill="1" applyBorder="1" applyAlignment="1">
      <alignment vertical="center" wrapText="1"/>
    </xf>
    <xf numFmtId="0" fontId="2" fillId="0" borderId="1" xfId="0" applyNumberFormat="1" applyFont="1" applyFill="1" applyBorder="1" applyAlignment="1">
      <alignment vertical="center" wrapText="1"/>
    </xf>
    <xf numFmtId="176" fontId="2" fillId="0" borderId="1" xfId="0" applyNumberFormat="1" applyFont="1" applyFill="1" applyBorder="1" applyAlignment="1">
      <alignment vertical="center" wrapText="1"/>
    </xf>
    <xf numFmtId="0" fontId="0" fillId="0" borderId="0" xfId="1" applyNumberFormat="1" applyFill="1">
      <alignment vertical="center"/>
    </xf>
    <xf numFmtId="0" fontId="5" fillId="0" borderId="1" xfId="0" quotePrefix="1" applyNumberFormat="1" applyFont="1" applyFill="1" applyBorder="1" applyAlignment="1">
      <alignment horizontal="center" vertical="center"/>
    </xf>
    <xf numFmtId="0" fontId="0" fillId="0" borderId="0" xfId="0" quotePrefix="1" applyNumberFormat="1" applyFill="1">
      <alignment vertical="center"/>
    </xf>
    <xf numFmtId="0" fontId="6" fillId="0" borderId="1" xfId="0" applyNumberFormat="1" applyFont="1" applyFill="1" applyBorder="1" applyAlignment="1">
      <alignment horizontal="center" vertical="center" wrapText="1"/>
    </xf>
    <xf numFmtId="0" fontId="1" fillId="0" borderId="1" xfId="0" quotePrefix="1" applyNumberFormat="1" applyFont="1" applyFill="1" applyBorder="1" applyAlignment="1">
      <alignment vertical="center" wrapText="1"/>
    </xf>
    <xf numFmtId="0" fontId="2" fillId="2" borderId="1" xfId="0" quotePrefix="1" applyNumberFormat="1" applyFont="1" applyFill="1" applyBorder="1" applyAlignment="1">
      <alignment vertical="center" wrapText="1"/>
    </xf>
    <xf numFmtId="0" fontId="2" fillId="2" borderId="1" xfId="0" applyNumberFormat="1" applyFont="1" applyFill="1" applyBorder="1" applyAlignment="1">
      <alignment vertical="center" wrapText="1"/>
    </xf>
    <xf numFmtId="176" fontId="2" fillId="2" borderId="1" xfId="0" applyNumberFormat="1" applyFont="1" applyFill="1" applyBorder="1" applyAlignment="1">
      <alignment vertical="center" wrapText="1"/>
    </xf>
    <xf numFmtId="0" fontId="0" fillId="0" borderId="1" xfId="0" quotePrefix="1" applyNumberFormat="1" applyFill="1" applyBorder="1" applyAlignment="1">
      <alignment vertical="center" wrapText="1"/>
    </xf>
    <xf numFmtId="0" fontId="4" fillId="0" borderId="1" xfId="0" quotePrefix="1" applyNumberFormat="1" applyFont="1" applyFill="1" applyBorder="1" applyAlignment="1">
      <alignment vertical="center" wrapText="1"/>
    </xf>
    <xf numFmtId="176" fontId="5" fillId="0" borderId="1" xfId="0" applyNumberFormat="1" applyFont="1" applyFill="1" applyBorder="1" applyAlignment="1">
      <alignment vertical="center" wrapText="1"/>
    </xf>
    <xf numFmtId="0" fontId="3" fillId="0" borderId="0" xfId="0" applyNumberFormat="1" applyFont="1" applyAlignment="1">
      <alignment vertical="center"/>
    </xf>
    <xf numFmtId="0" fontId="3" fillId="0" borderId="0" xfId="0" applyNumberFormat="1" applyFont="1" applyAlignment="1">
      <alignment horizontal="right" vertical="center"/>
    </xf>
    <xf numFmtId="0" fontId="3" fillId="0" borderId="1" xfId="0" quotePrefix="1" applyNumberFormat="1" applyFont="1" applyBorder="1" applyAlignment="1">
      <alignment horizontal="center" vertical="center" wrapText="1"/>
    </xf>
    <xf numFmtId="0" fontId="0" fillId="0" borderId="1" xfId="0" quotePrefix="1" applyNumberFormat="1" applyBorder="1" applyAlignment="1">
      <alignment horizontal="distributed" vertical="center" wrapText="1"/>
    </xf>
    <xf numFmtId="0" fontId="0" fillId="0" borderId="1" xfId="0" quotePrefix="1" applyNumberFormat="1" applyBorder="1" applyAlignment="1">
      <alignment vertical="center" wrapText="1"/>
    </xf>
    <xf numFmtId="0" fontId="0" fillId="0" borderId="1" xfId="0" quotePrefix="1" applyNumberFormat="1" applyBorder="1" applyAlignment="1">
      <alignment horizontal="center" vertical="center" wrapText="1"/>
    </xf>
    <xf numFmtId="0" fontId="0" fillId="0" borderId="2" xfId="0" quotePrefix="1" applyNumberFormat="1" applyBorder="1" applyAlignment="1">
      <alignment horizontal="left" vertical="center" wrapText="1"/>
    </xf>
    <xf numFmtId="0" fontId="0" fillId="0" borderId="3" xfId="0" quotePrefix="1" applyNumberFormat="1" applyBorder="1" applyAlignment="1">
      <alignment horizontal="left" vertical="center" wrapText="1"/>
    </xf>
    <xf numFmtId="0" fontId="0" fillId="0" borderId="4" xfId="0" quotePrefix="1" applyNumberFormat="1" applyBorder="1" applyAlignment="1">
      <alignment horizontal="left" vertical="center" wrapText="1"/>
    </xf>
    <xf numFmtId="0" fontId="0" fillId="0" borderId="1" xfId="0" quotePrefix="1" applyNumberFormat="1" applyFill="1" applyBorder="1" applyAlignment="1">
      <alignment vertical="center" wrapText="1"/>
    </xf>
    <xf numFmtId="0" fontId="0" fillId="0" borderId="1" xfId="0" quotePrefix="1" applyNumberFormat="1" applyFill="1" applyBorder="1" applyAlignment="1">
      <alignment horizontal="center" vertical="center" wrapText="1"/>
    </xf>
    <xf numFmtId="0" fontId="8" fillId="0" borderId="0" xfId="0" applyNumberFormat="1" applyFont="1" applyAlignment="1">
      <alignment horizontal="center" vertical="center"/>
    </xf>
    <xf numFmtId="0" fontId="0" fillId="0" borderId="0" xfId="0" applyNumberFormat="1" applyAlignment="1">
      <alignment vertical="center"/>
    </xf>
    <xf numFmtId="0" fontId="5" fillId="0" borderId="1" xfId="0" quotePrefix="1" applyNumberFormat="1" applyFont="1" applyBorder="1" applyAlignment="1">
      <alignment horizontal="center" vertical="center"/>
    </xf>
    <xf numFmtId="0" fontId="1" fillId="0" borderId="1" xfId="0" quotePrefix="1" applyNumberFormat="1" applyFont="1" applyBorder="1" applyAlignment="1">
      <alignment horizontal="center" vertical="center" wrapText="1"/>
    </xf>
    <xf numFmtId="0" fontId="0" fillId="0" borderId="0" xfId="0" quotePrefix="1" applyNumberFormat="1" applyAlignment="1">
      <alignment vertical="center"/>
    </xf>
    <xf numFmtId="0" fontId="0" fillId="0" borderId="0" xfId="0" applyNumberFormat="1" applyFill="1" applyAlignment="1">
      <alignment vertical="center"/>
    </xf>
    <xf numFmtId="0" fontId="5" fillId="0" borderId="1" xfId="0" quotePrefix="1" applyNumberFormat="1" applyFont="1" applyFill="1" applyBorder="1" applyAlignment="1">
      <alignment horizontal="center" vertical="center"/>
    </xf>
    <xf numFmtId="0" fontId="0" fillId="0" borderId="0" xfId="0" quotePrefix="1" applyNumberFormat="1" applyFill="1" applyAlignment="1">
      <alignment vertical="center"/>
    </xf>
  </cellXfs>
  <cellStyles count="1"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2" defaultPivotStyle="PivotStyleLight16">
    <tableStyle name="Normal Style 1 - Accent 1" pivot="0" count="9" xr9:uid="{00000000-0011-0000-FFFF-FFFF00000000}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8" xr9:uid="{00000000-0011-0000-FFFF-FFFF01000000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  <a:ln w="2540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/>
      <a:bodyPr/>
      <a:lstStyle/>
      <a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  <a:txDef>
      <a:spPr/>
      <a:bodyPr/>
      <a:lstStyle/>
    </a:tx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G32"/>
  <sheetViews>
    <sheetView tabSelected="1" topLeftCell="B1" zoomScale="90" zoomScaleNormal="90" zoomScaleSheetLayoutView="100" workbookViewId="0">
      <selection activeCell="F8" sqref="F8"/>
    </sheetView>
  </sheetViews>
  <sheetFormatPr defaultColWidth="9" defaultRowHeight="16.5" x14ac:dyDescent="0.3"/>
  <cols>
    <col min="1" max="1" width="0" hidden="1" customWidth="1"/>
    <col min="2" max="3" width="4.625" customWidth="1"/>
    <col min="4" max="4" width="35.625" customWidth="1"/>
    <col min="5" max="5" width="25.625" customWidth="1"/>
    <col min="6" max="6" width="60.625" customWidth="1"/>
    <col min="7" max="7" width="30.625" customWidth="1"/>
  </cols>
  <sheetData>
    <row r="1" spans="1:7" ht="24" customHeight="1" x14ac:dyDescent="0.3">
      <c r="B1" s="1" t="s">
        <v>71</v>
      </c>
      <c r="C1" s="1"/>
      <c r="D1" s="1"/>
      <c r="E1" s="1"/>
      <c r="F1" s="1"/>
      <c r="G1" s="1"/>
    </row>
    <row r="2" spans="1:7" ht="21.95" customHeight="1" x14ac:dyDescent="0.3">
      <c r="B2" s="30" t="s">
        <v>121</v>
      </c>
      <c r="C2" s="30"/>
      <c r="D2" s="30"/>
      <c r="E2" s="30"/>
      <c r="F2" s="31"/>
      <c r="G2" s="31"/>
    </row>
    <row r="3" spans="1:7" ht="21.95" customHeight="1" x14ac:dyDescent="0.3">
      <c r="B3" s="32" t="s">
        <v>181</v>
      </c>
      <c r="C3" s="32"/>
      <c r="D3" s="32"/>
      <c r="E3" s="8" t="s">
        <v>298</v>
      </c>
      <c r="F3" s="8" t="s">
        <v>199</v>
      </c>
      <c r="G3" s="8" t="s">
        <v>177</v>
      </c>
    </row>
    <row r="4" spans="1:7" ht="21.95" customHeight="1" x14ac:dyDescent="0.3">
      <c r="A4" s="1" t="s">
        <v>226</v>
      </c>
      <c r="B4" s="33" t="s">
        <v>197</v>
      </c>
      <c r="C4" s="33" t="s">
        <v>307</v>
      </c>
      <c r="D4" s="9" t="s">
        <v>60</v>
      </c>
      <c r="E4" s="10"/>
      <c r="F4" s="7" t="s">
        <v>209</v>
      </c>
      <c r="G4" s="11" t="s">
        <v>209</v>
      </c>
    </row>
    <row r="5" spans="1:7" ht="21.95" customHeight="1" x14ac:dyDescent="0.3">
      <c r="A5" s="1" t="s">
        <v>244</v>
      </c>
      <c r="B5" s="33"/>
      <c r="C5" s="33"/>
      <c r="D5" s="9" t="s">
        <v>56</v>
      </c>
      <c r="E5" s="10"/>
      <c r="F5" s="7" t="s">
        <v>209</v>
      </c>
      <c r="G5" s="11" t="s">
        <v>209</v>
      </c>
    </row>
    <row r="6" spans="1:7" ht="21.95" customHeight="1" x14ac:dyDescent="0.3">
      <c r="A6" s="1" t="s">
        <v>242</v>
      </c>
      <c r="B6" s="33"/>
      <c r="C6" s="33"/>
      <c r="D6" s="9" t="s">
        <v>309</v>
      </c>
      <c r="E6" s="10"/>
      <c r="F6" s="7" t="s">
        <v>209</v>
      </c>
      <c r="G6" s="11" t="s">
        <v>209</v>
      </c>
    </row>
    <row r="7" spans="1:7" ht="21.95" customHeight="1" x14ac:dyDescent="0.3">
      <c r="A7" s="1" t="s">
        <v>239</v>
      </c>
      <c r="B7" s="33"/>
      <c r="C7" s="33"/>
      <c r="D7" s="9" t="s">
        <v>196</v>
      </c>
      <c r="E7" s="10"/>
      <c r="F7" s="7" t="s">
        <v>209</v>
      </c>
      <c r="G7" s="11" t="s">
        <v>209</v>
      </c>
    </row>
    <row r="8" spans="1:7" ht="21.95" customHeight="1" x14ac:dyDescent="0.3">
      <c r="A8" s="1" t="s">
        <v>218</v>
      </c>
      <c r="B8" s="33"/>
      <c r="C8" s="33" t="s">
        <v>303</v>
      </c>
      <c r="D8" s="9" t="s">
        <v>62</v>
      </c>
      <c r="E8" s="10"/>
      <c r="F8" s="7"/>
      <c r="G8" s="11"/>
    </row>
    <row r="9" spans="1:7" ht="21.95" customHeight="1" x14ac:dyDescent="0.3">
      <c r="A9" s="1" t="s">
        <v>211</v>
      </c>
      <c r="B9" s="33"/>
      <c r="C9" s="33"/>
      <c r="D9" s="9" t="s">
        <v>55</v>
      </c>
      <c r="E9" s="10"/>
      <c r="F9" s="7"/>
      <c r="G9" s="11"/>
    </row>
    <row r="10" spans="1:7" ht="21.95" customHeight="1" x14ac:dyDescent="0.3">
      <c r="A10" s="1" t="s">
        <v>235</v>
      </c>
      <c r="B10" s="33"/>
      <c r="C10" s="33"/>
      <c r="D10" s="9" t="s">
        <v>196</v>
      </c>
      <c r="E10" s="10"/>
      <c r="F10" s="7"/>
      <c r="G10" s="11"/>
    </row>
    <row r="11" spans="1:7" ht="21.95" customHeight="1" x14ac:dyDescent="0.3">
      <c r="A11" s="1" t="s">
        <v>216</v>
      </c>
      <c r="B11" s="33"/>
      <c r="C11" s="33" t="s">
        <v>304</v>
      </c>
      <c r="D11" s="9" t="s">
        <v>59</v>
      </c>
      <c r="E11" s="10"/>
      <c r="F11" s="7"/>
      <c r="G11" s="11"/>
    </row>
    <row r="12" spans="1:7" ht="21.95" customHeight="1" x14ac:dyDescent="0.3">
      <c r="A12" s="1" t="s">
        <v>243</v>
      </c>
      <c r="B12" s="33"/>
      <c r="C12" s="33"/>
      <c r="D12" s="9" t="s">
        <v>54</v>
      </c>
      <c r="E12" s="10"/>
      <c r="F12" s="7"/>
      <c r="G12" s="11"/>
    </row>
    <row r="13" spans="1:7" ht="21.95" customHeight="1" x14ac:dyDescent="0.3">
      <c r="A13" s="1" t="s">
        <v>230</v>
      </c>
      <c r="B13" s="33"/>
      <c r="C13" s="33"/>
      <c r="D13" s="9" t="s">
        <v>169</v>
      </c>
      <c r="E13" s="10"/>
      <c r="F13" s="7"/>
      <c r="G13" s="11"/>
    </row>
    <row r="14" spans="1:7" ht="21.95" customHeight="1" x14ac:dyDescent="0.3">
      <c r="A14" s="1" t="s">
        <v>220</v>
      </c>
      <c r="B14" s="33"/>
      <c r="C14" s="33"/>
      <c r="D14" s="9" t="s">
        <v>168</v>
      </c>
      <c r="E14" s="10"/>
      <c r="F14" s="7"/>
      <c r="G14" s="11"/>
    </row>
    <row r="15" spans="1:7" ht="21.95" customHeight="1" x14ac:dyDescent="0.3">
      <c r="A15" s="1" t="s">
        <v>246</v>
      </c>
      <c r="B15" s="33"/>
      <c r="C15" s="33"/>
      <c r="D15" s="9" t="s">
        <v>310</v>
      </c>
      <c r="E15" s="10"/>
      <c r="F15" s="7"/>
      <c r="G15" s="11"/>
    </row>
    <row r="16" spans="1:7" ht="21.95" customHeight="1" x14ac:dyDescent="0.3">
      <c r="A16" s="1" t="s">
        <v>240</v>
      </c>
      <c r="B16" s="33"/>
      <c r="C16" s="33"/>
      <c r="D16" s="9" t="s">
        <v>176</v>
      </c>
      <c r="E16" s="10"/>
      <c r="F16" s="7"/>
      <c r="G16" s="11"/>
    </row>
    <row r="17" spans="1:7" ht="21.95" customHeight="1" x14ac:dyDescent="0.3">
      <c r="A17" s="1" t="s">
        <v>225</v>
      </c>
      <c r="B17" s="33"/>
      <c r="C17" s="33"/>
      <c r="D17" s="9" t="s">
        <v>175</v>
      </c>
      <c r="E17" s="10"/>
      <c r="F17" s="7"/>
      <c r="G17" s="11"/>
    </row>
    <row r="18" spans="1:7" ht="21.95" customHeight="1" x14ac:dyDescent="0.3">
      <c r="A18" s="1"/>
      <c r="B18" s="33"/>
      <c r="C18" s="33"/>
      <c r="D18" s="12" t="s">
        <v>28</v>
      </c>
      <c r="E18" s="13"/>
      <c r="F18" s="11"/>
      <c r="G18" s="11"/>
    </row>
    <row r="19" spans="1:7" ht="21.95" customHeight="1" x14ac:dyDescent="0.3">
      <c r="A19" s="1"/>
      <c r="B19" s="33"/>
      <c r="C19" s="33"/>
      <c r="D19" s="14" t="s">
        <v>27</v>
      </c>
      <c r="E19" s="15"/>
      <c r="F19" s="11"/>
      <c r="G19" s="11"/>
    </row>
    <row r="20" spans="1:7" ht="21.95" customHeight="1" x14ac:dyDescent="0.3">
      <c r="A20" s="1" t="s">
        <v>228</v>
      </c>
      <c r="B20" s="33"/>
      <c r="C20" s="33"/>
      <c r="D20" s="9" t="s">
        <v>64</v>
      </c>
      <c r="E20" s="10"/>
      <c r="F20" s="7"/>
      <c r="G20" s="11"/>
    </row>
    <row r="21" spans="1:7" ht="21.95" customHeight="1" x14ac:dyDescent="0.3">
      <c r="A21" s="1" t="s">
        <v>227</v>
      </c>
      <c r="B21" s="33"/>
      <c r="C21" s="33"/>
      <c r="D21" s="9" t="s">
        <v>257</v>
      </c>
      <c r="E21" s="10"/>
      <c r="F21" s="7"/>
      <c r="G21" s="11"/>
    </row>
    <row r="22" spans="1:7" ht="21.95" customHeight="1" x14ac:dyDescent="0.3">
      <c r="A22" s="1" t="s">
        <v>215</v>
      </c>
      <c r="B22" s="33"/>
      <c r="C22" s="33"/>
      <c r="D22" s="9" t="s">
        <v>258</v>
      </c>
      <c r="E22" s="10"/>
      <c r="F22" s="7"/>
      <c r="G22" s="11"/>
    </row>
    <row r="23" spans="1:7" ht="21.95" customHeight="1" x14ac:dyDescent="0.3">
      <c r="A23" s="1" t="s">
        <v>237</v>
      </c>
      <c r="B23" s="33"/>
      <c r="C23" s="33"/>
      <c r="D23" s="9" t="s">
        <v>196</v>
      </c>
      <c r="E23" s="10"/>
      <c r="F23" s="7"/>
      <c r="G23" s="11"/>
    </row>
    <row r="24" spans="1:7" ht="21.95" customHeight="1" x14ac:dyDescent="0.3">
      <c r="A24" s="1" t="s">
        <v>229</v>
      </c>
      <c r="B24" s="34" t="s">
        <v>179</v>
      </c>
      <c r="C24" s="34"/>
      <c r="D24" s="35"/>
      <c r="E24" s="10"/>
      <c r="F24" s="7"/>
      <c r="G24" s="11"/>
    </row>
    <row r="25" spans="1:7" ht="21.95" customHeight="1" x14ac:dyDescent="0.3">
      <c r="A25" s="1" t="s">
        <v>247</v>
      </c>
      <c r="B25" s="34" t="s">
        <v>57</v>
      </c>
      <c r="C25" s="34"/>
      <c r="D25" s="35"/>
      <c r="E25" s="10"/>
      <c r="F25" s="7"/>
      <c r="G25" s="11"/>
    </row>
    <row r="26" spans="1:7" ht="21.95" customHeight="1" x14ac:dyDescent="0.3">
      <c r="A26" s="1" t="s">
        <v>217</v>
      </c>
      <c r="B26" s="34" t="s">
        <v>204</v>
      </c>
      <c r="C26" s="34"/>
      <c r="D26" s="35"/>
      <c r="E26" s="10"/>
      <c r="F26" s="7"/>
      <c r="G26" s="11"/>
    </row>
    <row r="27" spans="1:7" ht="21.95" customHeight="1" x14ac:dyDescent="0.3">
      <c r="A27" s="1" t="s">
        <v>238</v>
      </c>
      <c r="B27" s="34" t="s">
        <v>61</v>
      </c>
      <c r="C27" s="34"/>
      <c r="D27" s="35"/>
      <c r="E27" s="10"/>
      <c r="F27" s="7"/>
      <c r="G27" s="11"/>
    </row>
    <row r="28" spans="1:7" ht="21.95" customHeight="1" x14ac:dyDescent="0.3">
      <c r="A28" s="1"/>
      <c r="B28" s="36" t="s">
        <v>305</v>
      </c>
      <c r="C28" s="37"/>
      <c r="D28" s="38"/>
      <c r="E28" s="10"/>
      <c r="F28" s="7"/>
      <c r="G28" s="11"/>
    </row>
    <row r="29" spans="1:7" ht="21.95" customHeight="1" x14ac:dyDescent="0.3">
      <c r="A29" s="1" t="s">
        <v>233</v>
      </c>
      <c r="B29" s="34" t="s">
        <v>58</v>
      </c>
      <c r="C29" s="34"/>
      <c r="D29" s="35"/>
      <c r="E29" s="10"/>
      <c r="F29" s="7"/>
      <c r="G29" s="11"/>
    </row>
    <row r="30" spans="1:7" ht="21.95" customHeight="1" x14ac:dyDescent="0.3">
      <c r="A30" s="1" t="s">
        <v>222</v>
      </c>
      <c r="B30" s="39" t="s">
        <v>63</v>
      </c>
      <c r="C30" s="39"/>
      <c r="D30" s="40"/>
      <c r="E30" s="29"/>
      <c r="F30" s="27"/>
      <c r="G30" s="28"/>
    </row>
    <row r="31" spans="1:7" ht="21.95" customHeight="1" x14ac:dyDescent="0.3">
      <c r="A31" s="1" t="s">
        <v>232</v>
      </c>
      <c r="B31" s="34" t="s">
        <v>11</v>
      </c>
      <c r="C31" s="34"/>
      <c r="D31" s="35"/>
      <c r="E31" s="10"/>
      <c r="F31" s="7"/>
      <c r="G31" s="11"/>
    </row>
    <row r="32" spans="1:7" ht="21.95" customHeight="1" x14ac:dyDescent="0.3">
      <c r="A32" s="1" t="s">
        <v>234</v>
      </c>
      <c r="B32" s="34" t="s">
        <v>78</v>
      </c>
      <c r="C32" s="34"/>
      <c r="D32" s="35"/>
      <c r="E32" s="10"/>
      <c r="F32" s="7" t="s">
        <v>209</v>
      </c>
      <c r="G32" s="11" t="s">
        <v>209</v>
      </c>
    </row>
  </sheetData>
  <mergeCells count="17">
    <mergeCell ref="B29:D29"/>
    <mergeCell ref="B30:D30"/>
    <mergeCell ref="B31:D31"/>
    <mergeCell ref="B32:D32"/>
    <mergeCell ref="B24:D24"/>
    <mergeCell ref="B25:D25"/>
    <mergeCell ref="B26:D26"/>
    <mergeCell ref="B27:D27"/>
    <mergeCell ref="B28:D28"/>
    <mergeCell ref="B1:G1"/>
    <mergeCell ref="B2:E2"/>
    <mergeCell ref="F2:G2"/>
    <mergeCell ref="B3:D3"/>
    <mergeCell ref="B4:B23"/>
    <mergeCell ref="C4:C7"/>
    <mergeCell ref="C8:C10"/>
    <mergeCell ref="C11:C23"/>
  </mergeCells>
  <phoneticPr fontId="9" type="noConversion"/>
  <pageMargins left="0.78694444894790649" right="0" top="0.39347222447395325" bottom="0.39347222447395325" header="0" footer="0"/>
  <pageSetup paperSize="9" scale="77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>
    <pageSetUpPr fitToPage="1"/>
  </sheetPr>
  <dimension ref="A1:T27"/>
  <sheetViews>
    <sheetView zoomScale="90" zoomScaleNormal="90" zoomScaleSheetLayoutView="100" workbookViewId="0">
      <selection activeCell="W15" sqref="W15"/>
    </sheetView>
  </sheetViews>
  <sheetFormatPr defaultColWidth="9" defaultRowHeight="16.5" x14ac:dyDescent="0.3"/>
  <cols>
    <col min="1" max="1" width="40.625" customWidth="1"/>
    <col min="2" max="2" width="20.625" customWidth="1"/>
    <col min="3" max="4" width="4.625" customWidth="1"/>
    <col min="5" max="12" width="13.625" customWidth="1"/>
    <col min="13" max="13" width="12.625" customWidth="1"/>
    <col min="14" max="16" width="2.625" hidden="1" customWidth="1"/>
    <col min="17" max="19" width="1.625" hidden="1" customWidth="1"/>
    <col min="20" max="20" width="18.625" hidden="1" customWidth="1"/>
  </cols>
  <sheetData>
    <row r="1" spans="1:20" ht="30" customHeight="1" x14ac:dyDescent="0.3">
      <c r="A1" s="41" t="s">
        <v>172</v>
      </c>
      <c r="B1" s="41"/>
      <c r="C1" s="41"/>
      <c r="D1" s="41"/>
      <c r="E1" s="41"/>
      <c r="F1" s="41"/>
      <c r="G1" s="41"/>
      <c r="H1" s="41"/>
      <c r="I1" s="41"/>
      <c r="J1" s="41"/>
      <c r="K1" s="41"/>
      <c r="L1" s="41"/>
      <c r="M1" s="41"/>
    </row>
    <row r="2" spans="1:20" ht="30" customHeight="1" x14ac:dyDescent="0.3">
      <c r="A2" s="42" t="s">
        <v>15</v>
      </c>
      <c r="B2" s="42"/>
      <c r="C2" s="42"/>
      <c r="D2" s="42"/>
      <c r="E2" s="42"/>
      <c r="F2" s="42"/>
      <c r="G2" s="42"/>
      <c r="H2" s="42"/>
      <c r="I2" s="42"/>
      <c r="J2" s="42"/>
      <c r="K2" s="42"/>
      <c r="L2" s="42"/>
      <c r="M2" s="42"/>
    </row>
    <row r="3" spans="1:20" ht="30" customHeight="1" x14ac:dyDescent="0.3">
      <c r="A3" s="43" t="s">
        <v>174</v>
      </c>
      <c r="B3" s="43" t="s">
        <v>178</v>
      </c>
      <c r="C3" s="43" t="s">
        <v>30</v>
      </c>
      <c r="D3" s="43" t="s">
        <v>31</v>
      </c>
      <c r="E3" s="43" t="s">
        <v>263</v>
      </c>
      <c r="F3" s="43"/>
      <c r="G3" s="43" t="s">
        <v>279</v>
      </c>
      <c r="H3" s="43"/>
      <c r="I3" s="43" t="s">
        <v>173</v>
      </c>
      <c r="J3" s="43"/>
      <c r="K3" s="43" t="s">
        <v>170</v>
      </c>
      <c r="L3" s="43"/>
      <c r="M3" s="43" t="s">
        <v>264</v>
      </c>
      <c r="N3" s="45" t="s">
        <v>278</v>
      </c>
      <c r="O3" s="45" t="s">
        <v>214</v>
      </c>
      <c r="P3" s="45" t="s">
        <v>288</v>
      </c>
      <c r="Q3" s="45" t="s">
        <v>254</v>
      </c>
      <c r="R3" s="45" t="s">
        <v>294</v>
      </c>
      <c r="S3" s="45" t="s">
        <v>253</v>
      </c>
      <c r="T3" s="45" t="s">
        <v>180</v>
      </c>
    </row>
    <row r="4" spans="1:20" ht="30" customHeight="1" x14ac:dyDescent="0.3">
      <c r="A4" s="44"/>
      <c r="B4" s="44"/>
      <c r="C4" s="44"/>
      <c r="D4" s="44"/>
      <c r="E4" s="3" t="s">
        <v>274</v>
      </c>
      <c r="F4" s="3" t="s">
        <v>273</v>
      </c>
      <c r="G4" s="3" t="s">
        <v>274</v>
      </c>
      <c r="H4" s="3" t="s">
        <v>273</v>
      </c>
      <c r="I4" s="3" t="s">
        <v>274</v>
      </c>
      <c r="J4" s="3" t="s">
        <v>273</v>
      </c>
      <c r="K4" s="3" t="s">
        <v>274</v>
      </c>
      <c r="L4" s="3" t="s">
        <v>273</v>
      </c>
      <c r="M4" s="44"/>
      <c r="N4" s="45"/>
      <c r="O4" s="45"/>
      <c r="P4" s="45"/>
      <c r="Q4" s="45"/>
      <c r="R4" s="45"/>
      <c r="S4" s="45"/>
      <c r="T4" s="45"/>
    </row>
    <row r="5" spans="1:20" ht="30" customHeight="1" x14ac:dyDescent="0.3">
      <c r="A5" s="4" t="s">
        <v>2</v>
      </c>
      <c r="B5" s="4" t="s">
        <v>209</v>
      </c>
      <c r="C5" s="4" t="s">
        <v>209</v>
      </c>
      <c r="D5" s="5">
        <v>1</v>
      </c>
      <c r="E5" s="6"/>
      <c r="F5" s="6"/>
      <c r="G5" s="6"/>
      <c r="H5" s="6"/>
      <c r="I5" s="6"/>
      <c r="J5" s="6"/>
      <c r="K5" s="6"/>
      <c r="L5" s="6"/>
      <c r="M5" s="4" t="s">
        <v>209</v>
      </c>
      <c r="N5" s="1" t="s">
        <v>221</v>
      </c>
      <c r="O5" s="1" t="s">
        <v>209</v>
      </c>
      <c r="P5" s="1" t="s">
        <v>209</v>
      </c>
      <c r="Q5" s="1" t="s">
        <v>209</v>
      </c>
      <c r="R5">
        <v>1</v>
      </c>
      <c r="S5" s="1" t="s">
        <v>209</v>
      </c>
      <c r="T5" s="2"/>
    </row>
    <row r="6" spans="1:20" ht="30" customHeight="1" x14ac:dyDescent="0.3">
      <c r="A6" s="4" t="s">
        <v>300</v>
      </c>
      <c r="B6" s="4" t="s">
        <v>209</v>
      </c>
      <c r="C6" s="4" t="s">
        <v>209</v>
      </c>
      <c r="D6" s="5">
        <v>1</v>
      </c>
      <c r="E6" s="6"/>
      <c r="F6" s="6"/>
      <c r="G6" s="6"/>
      <c r="H6" s="6"/>
      <c r="I6" s="6"/>
      <c r="J6" s="6"/>
      <c r="K6" s="6"/>
      <c r="L6" s="6"/>
      <c r="M6" s="4" t="s">
        <v>209</v>
      </c>
      <c r="N6" s="1" t="s">
        <v>267</v>
      </c>
      <c r="O6" s="1" t="s">
        <v>209</v>
      </c>
      <c r="P6" s="1" t="s">
        <v>221</v>
      </c>
      <c r="Q6" s="1" t="s">
        <v>209</v>
      </c>
      <c r="R6">
        <v>2</v>
      </c>
      <c r="S6" s="1" t="s">
        <v>209</v>
      </c>
      <c r="T6" s="2"/>
    </row>
    <row r="7" spans="1:20" ht="30" customHeight="1" x14ac:dyDescent="0.3">
      <c r="A7" s="4" t="s">
        <v>72</v>
      </c>
      <c r="B7" s="4" t="s">
        <v>209</v>
      </c>
      <c r="C7" s="4" t="s">
        <v>209</v>
      </c>
      <c r="D7" s="5">
        <v>1</v>
      </c>
      <c r="E7" s="6"/>
      <c r="F7" s="6"/>
      <c r="G7" s="6"/>
      <c r="H7" s="6"/>
      <c r="I7" s="6"/>
      <c r="J7" s="6"/>
      <c r="K7" s="6"/>
      <c r="L7" s="6"/>
      <c r="M7" s="4" t="s">
        <v>209</v>
      </c>
      <c r="N7" s="1" t="s">
        <v>286</v>
      </c>
      <c r="O7" s="1" t="s">
        <v>209</v>
      </c>
      <c r="P7" s="1" t="s">
        <v>267</v>
      </c>
      <c r="Q7" s="1" t="s">
        <v>209</v>
      </c>
      <c r="R7">
        <v>3</v>
      </c>
      <c r="S7" s="1" t="s">
        <v>209</v>
      </c>
      <c r="T7" s="2"/>
    </row>
    <row r="8" spans="1:20" ht="30" customHeight="1" x14ac:dyDescent="0.3">
      <c r="A8" s="4" t="s">
        <v>69</v>
      </c>
      <c r="B8" s="4" t="s">
        <v>209</v>
      </c>
      <c r="C8" s="4" t="s">
        <v>209</v>
      </c>
      <c r="D8" s="5">
        <v>1</v>
      </c>
      <c r="E8" s="6"/>
      <c r="F8" s="6"/>
      <c r="G8" s="6"/>
      <c r="H8" s="6"/>
      <c r="I8" s="6"/>
      <c r="J8" s="6"/>
      <c r="K8" s="6"/>
      <c r="L8" s="6"/>
      <c r="M8" s="4" t="s">
        <v>209</v>
      </c>
      <c r="N8" s="1" t="s">
        <v>248</v>
      </c>
      <c r="O8" s="1" t="s">
        <v>209</v>
      </c>
      <c r="P8" s="1" t="s">
        <v>267</v>
      </c>
      <c r="Q8" s="1" t="s">
        <v>209</v>
      </c>
      <c r="R8">
        <v>3</v>
      </c>
      <c r="S8" s="1" t="s">
        <v>209</v>
      </c>
      <c r="T8" s="2"/>
    </row>
    <row r="9" spans="1:20" ht="30" customHeight="1" x14ac:dyDescent="0.3">
      <c r="A9" s="16" t="s">
        <v>70</v>
      </c>
      <c r="B9" s="16" t="s">
        <v>209</v>
      </c>
      <c r="C9" s="16" t="s">
        <v>209</v>
      </c>
      <c r="D9" s="17">
        <v>1</v>
      </c>
      <c r="E9" s="18"/>
      <c r="F9" s="18"/>
      <c r="G9" s="18"/>
      <c r="H9" s="18"/>
      <c r="I9" s="18"/>
      <c r="J9" s="18"/>
      <c r="K9" s="18"/>
      <c r="L9" s="18"/>
      <c r="M9" s="16" t="s">
        <v>209</v>
      </c>
      <c r="N9" s="1" t="s">
        <v>282</v>
      </c>
      <c r="O9" s="1" t="s">
        <v>209</v>
      </c>
      <c r="P9" s="1" t="s">
        <v>209</v>
      </c>
      <c r="Q9" s="1" t="s">
        <v>241</v>
      </c>
      <c r="R9">
        <v>2</v>
      </c>
      <c r="S9" s="1" t="s">
        <v>209</v>
      </c>
      <c r="T9" s="2">
        <f>L9*1</f>
        <v>0</v>
      </c>
    </row>
    <row r="10" spans="1:20" ht="30" customHeight="1" x14ac:dyDescent="0.3">
      <c r="A10" s="4" t="s">
        <v>68</v>
      </c>
      <c r="B10" s="4" t="s">
        <v>209</v>
      </c>
      <c r="C10" s="4" t="s">
        <v>209</v>
      </c>
      <c r="D10" s="5">
        <v>1</v>
      </c>
      <c r="E10" s="6"/>
      <c r="F10" s="6"/>
      <c r="G10" s="6"/>
      <c r="H10" s="6"/>
      <c r="I10" s="6"/>
      <c r="J10" s="6"/>
      <c r="K10" s="6"/>
      <c r="L10" s="6"/>
      <c r="M10" s="4" t="s">
        <v>209</v>
      </c>
      <c r="N10" s="1" t="s">
        <v>295</v>
      </c>
      <c r="O10" s="1" t="s">
        <v>209</v>
      </c>
      <c r="P10" s="1" t="s">
        <v>282</v>
      </c>
      <c r="Q10" s="1" t="s">
        <v>209</v>
      </c>
      <c r="R10">
        <v>3</v>
      </c>
      <c r="S10" s="1" t="s">
        <v>209</v>
      </c>
      <c r="T10" s="2"/>
    </row>
    <row r="11" spans="1:20" ht="30" customHeight="1" x14ac:dyDescent="0.3">
      <c r="A11" s="5"/>
      <c r="B11" s="5"/>
      <c r="C11" s="5"/>
      <c r="D11" s="5"/>
      <c r="E11" s="5"/>
      <c r="F11" s="5"/>
      <c r="G11" s="5"/>
      <c r="H11" s="5"/>
      <c r="I11" s="5"/>
      <c r="J11" s="5"/>
      <c r="K11" s="5"/>
      <c r="L11" s="5"/>
      <c r="M11" s="5"/>
      <c r="T11" s="2"/>
    </row>
    <row r="12" spans="1:20" ht="30" customHeight="1" x14ac:dyDescent="0.3">
      <c r="A12" s="5"/>
      <c r="B12" s="5"/>
      <c r="C12" s="5"/>
      <c r="D12" s="5"/>
      <c r="E12" s="5"/>
      <c r="F12" s="5"/>
      <c r="G12" s="5"/>
      <c r="H12" s="5"/>
      <c r="I12" s="5"/>
      <c r="J12" s="5"/>
      <c r="K12" s="5"/>
      <c r="L12" s="5"/>
      <c r="M12" s="5"/>
      <c r="T12" s="2"/>
    </row>
    <row r="13" spans="1:20" ht="30" customHeight="1" x14ac:dyDescent="0.3">
      <c r="A13" s="5"/>
      <c r="B13" s="5"/>
      <c r="C13" s="5"/>
      <c r="D13" s="5"/>
      <c r="E13" s="5"/>
      <c r="F13" s="5"/>
      <c r="G13" s="5"/>
      <c r="H13" s="5"/>
      <c r="I13" s="5"/>
      <c r="J13" s="5"/>
      <c r="K13" s="5"/>
      <c r="L13" s="5"/>
      <c r="M13" s="5"/>
      <c r="T13" s="2"/>
    </row>
    <row r="14" spans="1:20" ht="30" customHeight="1" x14ac:dyDescent="0.3">
      <c r="A14" s="5"/>
      <c r="B14" s="5"/>
      <c r="C14" s="5"/>
      <c r="D14" s="5"/>
      <c r="E14" s="5"/>
      <c r="F14" s="5"/>
      <c r="G14" s="5"/>
      <c r="H14" s="5"/>
      <c r="I14" s="5"/>
      <c r="J14" s="5"/>
      <c r="K14" s="5"/>
      <c r="L14" s="5"/>
      <c r="M14" s="5"/>
      <c r="T14" s="2"/>
    </row>
    <row r="15" spans="1:20" ht="30" customHeight="1" x14ac:dyDescent="0.3">
      <c r="A15" s="5"/>
      <c r="B15" s="5"/>
      <c r="C15" s="5"/>
      <c r="D15" s="5"/>
      <c r="E15" s="5"/>
      <c r="F15" s="5"/>
      <c r="G15" s="5"/>
      <c r="H15" s="5"/>
      <c r="I15" s="5"/>
      <c r="J15" s="5"/>
      <c r="K15" s="5"/>
      <c r="L15" s="5"/>
      <c r="M15" s="5"/>
      <c r="T15" s="2"/>
    </row>
    <row r="16" spans="1:20" ht="30" customHeight="1" x14ac:dyDescent="0.3">
      <c r="A16" s="5"/>
      <c r="B16" s="5"/>
      <c r="C16" s="5"/>
      <c r="D16" s="5"/>
      <c r="E16" s="5"/>
      <c r="F16" s="5"/>
      <c r="G16" s="5"/>
      <c r="H16" s="5"/>
      <c r="I16" s="5"/>
      <c r="J16" s="5"/>
      <c r="K16" s="5"/>
      <c r="L16" s="5"/>
      <c r="M16" s="5"/>
      <c r="T16" s="2"/>
    </row>
    <row r="17" spans="1:20" ht="30" customHeight="1" x14ac:dyDescent="0.3">
      <c r="A17" s="5"/>
      <c r="B17" s="5"/>
      <c r="C17" s="5"/>
      <c r="D17" s="5"/>
      <c r="E17" s="5"/>
      <c r="F17" s="5"/>
      <c r="G17" s="5"/>
      <c r="H17" s="5"/>
      <c r="I17" s="5"/>
      <c r="J17" s="5"/>
      <c r="K17" s="5"/>
      <c r="L17" s="5"/>
      <c r="M17" s="5"/>
      <c r="T17" s="2"/>
    </row>
    <row r="18" spans="1:20" ht="30" customHeight="1" x14ac:dyDescent="0.3">
      <c r="A18" s="5"/>
      <c r="B18" s="5"/>
      <c r="C18" s="5"/>
      <c r="D18" s="5"/>
      <c r="E18" s="5"/>
      <c r="F18" s="5"/>
      <c r="G18" s="5"/>
      <c r="H18" s="5"/>
      <c r="I18" s="5"/>
      <c r="J18" s="5"/>
      <c r="K18" s="5"/>
      <c r="L18" s="5"/>
      <c r="M18" s="5"/>
      <c r="T18" s="2"/>
    </row>
    <row r="19" spans="1:20" ht="30" customHeight="1" x14ac:dyDescent="0.3">
      <c r="A19" s="5"/>
      <c r="B19" s="5"/>
      <c r="C19" s="5"/>
      <c r="D19" s="5"/>
      <c r="E19" s="5"/>
      <c r="F19" s="5"/>
      <c r="G19" s="5"/>
      <c r="H19" s="5"/>
      <c r="I19" s="5"/>
      <c r="J19" s="5"/>
      <c r="K19" s="5"/>
      <c r="L19" s="5"/>
      <c r="M19" s="5"/>
      <c r="T19" s="2"/>
    </row>
    <row r="20" spans="1:20" ht="30" customHeight="1" x14ac:dyDescent="0.3">
      <c r="A20" s="5"/>
      <c r="B20" s="5"/>
      <c r="C20" s="5"/>
      <c r="D20" s="5"/>
      <c r="E20" s="5"/>
      <c r="F20" s="5"/>
      <c r="G20" s="5"/>
      <c r="H20" s="5"/>
      <c r="I20" s="5"/>
      <c r="J20" s="5"/>
      <c r="K20" s="5"/>
      <c r="L20" s="5"/>
      <c r="M20" s="5"/>
      <c r="T20" s="2"/>
    </row>
    <row r="21" spans="1:20" ht="30" customHeight="1" x14ac:dyDescent="0.3">
      <c r="A21" s="5"/>
      <c r="B21" s="5"/>
      <c r="C21" s="5"/>
      <c r="D21" s="5"/>
      <c r="E21" s="5"/>
      <c r="F21" s="5"/>
      <c r="G21" s="5"/>
      <c r="H21" s="5"/>
      <c r="I21" s="5"/>
      <c r="J21" s="5"/>
      <c r="K21" s="5"/>
      <c r="L21" s="5"/>
      <c r="M21" s="5"/>
      <c r="T21" s="2"/>
    </row>
    <row r="22" spans="1:20" ht="30" customHeight="1" x14ac:dyDescent="0.3">
      <c r="A22" s="5"/>
      <c r="B22" s="5"/>
      <c r="C22" s="5"/>
      <c r="D22" s="5"/>
      <c r="E22" s="5"/>
      <c r="F22" s="5"/>
      <c r="G22" s="5"/>
      <c r="H22" s="5"/>
      <c r="I22" s="5"/>
      <c r="J22" s="5"/>
      <c r="K22" s="5"/>
      <c r="L22" s="5"/>
      <c r="M22" s="5"/>
      <c r="T22" s="2"/>
    </row>
    <row r="23" spans="1:20" ht="30" customHeight="1" x14ac:dyDescent="0.3">
      <c r="A23" s="5"/>
      <c r="B23" s="5"/>
      <c r="C23" s="5"/>
      <c r="D23" s="5"/>
      <c r="E23" s="5"/>
      <c r="F23" s="5"/>
      <c r="G23" s="5"/>
      <c r="H23" s="5"/>
      <c r="I23" s="5"/>
      <c r="J23" s="5"/>
      <c r="K23" s="5"/>
      <c r="L23" s="5"/>
      <c r="M23" s="5"/>
      <c r="T23" s="2"/>
    </row>
    <row r="24" spans="1:20" ht="30" customHeight="1" x14ac:dyDescent="0.3">
      <c r="A24" s="5"/>
      <c r="B24" s="5"/>
      <c r="C24" s="5"/>
      <c r="D24" s="5"/>
      <c r="E24" s="5"/>
      <c r="F24" s="5"/>
      <c r="G24" s="5"/>
      <c r="H24" s="5"/>
      <c r="I24" s="5"/>
      <c r="J24" s="5"/>
      <c r="K24" s="5"/>
      <c r="L24" s="5"/>
      <c r="M24" s="5"/>
      <c r="T24" s="2"/>
    </row>
    <row r="25" spans="1:20" ht="30" customHeight="1" x14ac:dyDescent="0.3">
      <c r="A25" s="5"/>
      <c r="B25" s="5"/>
      <c r="C25" s="5"/>
      <c r="D25" s="5"/>
      <c r="E25" s="5"/>
      <c r="F25" s="5"/>
      <c r="G25" s="5"/>
      <c r="H25" s="5"/>
      <c r="I25" s="5"/>
      <c r="J25" s="5"/>
      <c r="K25" s="5"/>
      <c r="L25" s="5"/>
      <c r="M25" s="5"/>
      <c r="T25" s="2"/>
    </row>
    <row r="26" spans="1:20" ht="30" customHeight="1" x14ac:dyDescent="0.3">
      <c r="A26" s="5"/>
      <c r="B26" s="5"/>
      <c r="C26" s="5"/>
      <c r="D26" s="5"/>
      <c r="E26" s="5"/>
      <c r="F26" s="5"/>
      <c r="G26" s="5"/>
      <c r="H26" s="5"/>
      <c r="I26" s="5"/>
      <c r="J26" s="5"/>
      <c r="K26" s="5"/>
      <c r="L26" s="5"/>
      <c r="M26" s="5"/>
      <c r="T26" s="2"/>
    </row>
    <row r="27" spans="1:20" ht="30" customHeight="1" x14ac:dyDescent="0.3">
      <c r="A27" s="5" t="s">
        <v>208</v>
      </c>
      <c r="B27" s="5"/>
      <c r="C27" s="5"/>
      <c r="D27" s="5"/>
      <c r="E27" s="5"/>
      <c r="F27" s="6">
        <f>F5</f>
        <v>0</v>
      </c>
      <c r="G27" s="5"/>
      <c r="H27" s="6">
        <f>H5</f>
        <v>0</v>
      </c>
      <c r="I27" s="5"/>
      <c r="J27" s="6">
        <f>J5</f>
        <v>0</v>
      </c>
      <c r="K27" s="5"/>
      <c r="L27" s="6">
        <f>L5</f>
        <v>0</v>
      </c>
      <c r="M27" s="5"/>
      <c r="T27" s="2"/>
    </row>
  </sheetData>
  <mergeCells count="18">
    <mergeCell ref="S3:S4"/>
    <mergeCell ref="T3:T4"/>
    <mergeCell ref="N3:N4"/>
    <mergeCell ref="O3:O4"/>
    <mergeCell ref="P3:P4"/>
    <mergeCell ref="Q3:Q4"/>
    <mergeCell ref="R3:R4"/>
    <mergeCell ref="A1:M1"/>
    <mergeCell ref="A2:M2"/>
    <mergeCell ref="A3:A4"/>
    <mergeCell ref="B3:B4"/>
    <mergeCell ref="C3:C4"/>
    <mergeCell ref="D3:D4"/>
    <mergeCell ref="E3:F3"/>
    <mergeCell ref="G3:H3"/>
    <mergeCell ref="I3:J3"/>
    <mergeCell ref="K3:L3"/>
    <mergeCell ref="M3:M4"/>
  </mergeCells>
  <phoneticPr fontId="9" type="noConversion"/>
  <pageMargins left="0.78694444894790649" right="0" top="0.39347222447395325" bottom="0.39347222447395325" header="0" footer="0"/>
  <pageSetup paperSize="9" scale="65" fitToHeight="0"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>
    <pageSetUpPr fitToPage="1"/>
  </sheetPr>
  <dimension ref="A1:AV108"/>
  <sheetViews>
    <sheetView topLeftCell="A98" zoomScale="80" zoomScaleNormal="80" zoomScaleSheetLayoutView="100" workbookViewId="0">
      <selection activeCell="BA118" sqref="BA118"/>
    </sheetView>
  </sheetViews>
  <sheetFormatPr defaultColWidth="9" defaultRowHeight="16.5" x14ac:dyDescent="0.3"/>
  <cols>
    <col min="1" max="2" width="30.625" style="19" customWidth="1"/>
    <col min="3" max="3" width="4.625" style="19" customWidth="1"/>
    <col min="4" max="4" width="8.625" style="19" customWidth="1"/>
    <col min="5" max="12" width="13.625" style="19" customWidth="1"/>
    <col min="13" max="13" width="12.625" style="19" customWidth="1"/>
    <col min="14" max="43" width="2.625" style="19" hidden="1" customWidth="1"/>
    <col min="44" max="44" width="10.625" style="19" hidden="1" customWidth="1"/>
    <col min="45" max="46" width="1.625" style="19" hidden="1" customWidth="1"/>
    <col min="47" max="47" width="24.625" style="19" hidden="1" customWidth="1"/>
    <col min="48" max="48" width="10.625" style="19" hidden="1" customWidth="1"/>
    <col min="49" max="16384" width="9" style="19"/>
  </cols>
  <sheetData>
    <row r="1" spans="1:48" ht="30" customHeight="1" x14ac:dyDescent="0.3">
      <c r="A1" s="46" t="s">
        <v>200</v>
      </c>
      <c r="B1" s="46"/>
      <c r="C1" s="46"/>
      <c r="D1" s="46"/>
      <c r="E1" s="46"/>
      <c r="F1" s="46"/>
      <c r="G1" s="46"/>
      <c r="H1" s="46"/>
      <c r="I1" s="46"/>
      <c r="J1" s="46"/>
      <c r="K1" s="46"/>
      <c r="L1" s="46"/>
      <c r="M1" s="46"/>
    </row>
    <row r="2" spans="1:48" ht="30" customHeight="1" x14ac:dyDescent="0.3">
      <c r="A2" s="47" t="s">
        <v>174</v>
      </c>
      <c r="B2" s="47" t="s">
        <v>178</v>
      </c>
      <c r="C2" s="47" t="s">
        <v>30</v>
      </c>
      <c r="D2" s="47" t="s">
        <v>31</v>
      </c>
      <c r="E2" s="47" t="s">
        <v>263</v>
      </c>
      <c r="F2" s="47"/>
      <c r="G2" s="47" t="s">
        <v>279</v>
      </c>
      <c r="H2" s="47"/>
      <c r="I2" s="47" t="s">
        <v>173</v>
      </c>
      <c r="J2" s="47"/>
      <c r="K2" s="47" t="s">
        <v>170</v>
      </c>
      <c r="L2" s="47"/>
      <c r="M2" s="47" t="s">
        <v>264</v>
      </c>
      <c r="N2" s="48" t="s">
        <v>255</v>
      </c>
      <c r="O2" s="48" t="s">
        <v>214</v>
      </c>
      <c r="P2" s="48" t="s">
        <v>212</v>
      </c>
      <c r="Q2" s="48" t="s">
        <v>278</v>
      </c>
      <c r="R2" s="48" t="s">
        <v>213</v>
      </c>
      <c r="S2" s="48" t="s">
        <v>223</v>
      </c>
      <c r="T2" s="48" t="s">
        <v>236</v>
      </c>
      <c r="U2" s="48" t="s">
        <v>269</v>
      </c>
      <c r="V2" s="48" t="s">
        <v>268</v>
      </c>
      <c r="W2" s="48" t="s">
        <v>210</v>
      </c>
      <c r="X2" s="48" t="s">
        <v>291</v>
      </c>
      <c r="Y2" s="48" t="s">
        <v>290</v>
      </c>
      <c r="Z2" s="48" t="s">
        <v>265</v>
      </c>
      <c r="AA2" s="48" t="s">
        <v>256</v>
      </c>
      <c r="AB2" s="48" t="s">
        <v>276</v>
      </c>
      <c r="AC2" s="48" t="s">
        <v>249</v>
      </c>
      <c r="AD2" s="48" t="s">
        <v>252</v>
      </c>
      <c r="AE2" s="48" t="s">
        <v>287</v>
      </c>
      <c r="AF2" s="48" t="s">
        <v>251</v>
      </c>
      <c r="AG2" s="48" t="s">
        <v>289</v>
      </c>
      <c r="AH2" s="48" t="s">
        <v>259</v>
      </c>
      <c r="AI2" s="48" t="s">
        <v>271</v>
      </c>
      <c r="AJ2" s="48" t="s">
        <v>266</v>
      </c>
      <c r="AK2" s="48" t="s">
        <v>293</v>
      </c>
      <c r="AL2" s="48" t="s">
        <v>270</v>
      </c>
      <c r="AM2" s="48" t="s">
        <v>292</v>
      </c>
      <c r="AN2" s="48" t="s">
        <v>272</v>
      </c>
      <c r="AO2" s="48" t="s">
        <v>275</v>
      </c>
      <c r="AP2" s="48" t="s">
        <v>261</v>
      </c>
      <c r="AQ2" s="48" t="s">
        <v>277</v>
      </c>
      <c r="AR2" s="48" t="s">
        <v>281</v>
      </c>
      <c r="AS2" s="48" t="s">
        <v>254</v>
      </c>
      <c r="AT2" s="48" t="s">
        <v>294</v>
      </c>
      <c r="AU2" s="48" t="s">
        <v>284</v>
      </c>
      <c r="AV2" s="48" t="s">
        <v>260</v>
      </c>
    </row>
    <row r="3" spans="1:48" ht="30" customHeight="1" x14ac:dyDescent="0.3">
      <c r="A3" s="47"/>
      <c r="B3" s="47"/>
      <c r="C3" s="47"/>
      <c r="D3" s="47"/>
      <c r="E3" s="20" t="s">
        <v>274</v>
      </c>
      <c r="F3" s="20" t="s">
        <v>273</v>
      </c>
      <c r="G3" s="20" t="s">
        <v>274</v>
      </c>
      <c r="H3" s="20" t="s">
        <v>273</v>
      </c>
      <c r="I3" s="20" t="s">
        <v>274</v>
      </c>
      <c r="J3" s="20" t="s">
        <v>273</v>
      </c>
      <c r="K3" s="20" t="s">
        <v>274</v>
      </c>
      <c r="L3" s="20" t="s">
        <v>273</v>
      </c>
      <c r="M3" s="47"/>
      <c r="N3" s="48"/>
      <c r="O3" s="48"/>
      <c r="P3" s="48"/>
      <c r="Q3" s="48"/>
      <c r="R3" s="48"/>
      <c r="S3" s="48"/>
      <c r="T3" s="48"/>
      <c r="U3" s="48"/>
      <c r="V3" s="48"/>
      <c r="W3" s="48"/>
      <c r="X3" s="48"/>
      <c r="Y3" s="48"/>
      <c r="Z3" s="48"/>
      <c r="AA3" s="48"/>
      <c r="AB3" s="48"/>
      <c r="AC3" s="48"/>
      <c r="AD3" s="48"/>
      <c r="AE3" s="48"/>
      <c r="AF3" s="48"/>
      <c r="AG3" s="48"/>
      <c r="AH3" s="48"/>
      <c r="AI3" s="48"/>
      <c r="AJ3" s="48"/>
      <c r="AK3" s="48"/>
      <c r="AL3" s="48"/>
      <c r="AM3" s="48"/>
      <c r="AN3" s="48"/>
      <c r="AO3" s="48"/>
      <c r="AP3" s="48"/>
      <c r="AQ3" s="48"/>
      <c r="AR3" s="48"/>
      <c r="AS3" s="48"/>
      <c r="AT3" s="48"/>
      <c r="AU3" s="48"/>
      <c r="AV3" s="48"/>
    </row>
    <row r="4" spans="1:48" ht="30" customHeight="1" x14ac:dyDescent="0.3">
      <c r="A4" s="16" t="s">
        <v>72</v>
      </c>
      <c r="B4" s="17"/>
      <c r="C4" s="17"/>
      <c r="D4" s="17"/>
      <c r="E4" s="17"/>
      <c r="F4" s="17"/>
      <c r="G4" s="17"/>
      <c r="H4" s="17"/>
      <c r="I4" s="17"/>
      <c r="J4" s="17"/>
      <c r="K4" s="17"/>
      <c r="L4" s="17"/>
      <c r="M4" s="17"/>
      <c r="Q4" s="21" t="s">
        <v>286</v>
      </c>
    </row>
    <row r="5" spans="1:48" ht="30" customHeight="1" x14ac:dyDescent="0.3">
      <c r="A5" s="16" t="s">
        <v>167</v>
      </c>
      <c r="B5" s="16" t="s">
        <v>302</v>
      </c>
      <c r="C5" s="16" t="s">
        <v>231</v>
      </c>
      <c r="D5" s="17">
        <v>109</v>
      </c>
      <c r="E5" s="18"/>
      <c r="F5" s="18"/>
      <c r="G5" s="18"/>
      <c r="H5" s="18"/>
      <c r="I5" s="18"/>
      <c r="J5" s="18"/>
      <c r="K5" s="18"/>
      <c r="L5" s="18"/>
      <c r="M5" s="16" t="s">
        <v>209</v>
      </c>
      <c r="N5" s="21" t="s">
        <v>122</v>
      </c>
      <c r="O5" s="21" t="s">
        <v>209</v>
      </c>
      <c r="P5" s="21" t="s">
        <v>209</v>
      </c>
      <c r="Q5" s="21" t="s">
        <v>286</v>
      </c>
      <c r="R5" s="21" t="s">
        <v>224</v>
      </c>
      <c r="S5" s="21" t="s">
        <v>219</v>
      </c>
      <c r="T5" s="21" t="s">
        <v>219</v>
      </c>
      <c r="AR5" s="21" t="s">
        <v>209</v>
      </c>
      <c r="AS5" s="21" t="s">
        <v>209</v>
      </c>
      <c r="AU5" s="21" t="s">
        <v>36</v>
      </c>
      <c r="AV5" s="19">
        <v>78</v>
      </c>
    </row>
    <row r="6" spans="1:48" ht="30" customHeight="1" x14ac:dyDescent="0.3">
      <c r="A6" s="16" t="s">
        <v>167</v>
      </c>
      <c r="B6" s="16" t="s">
        <v>101</v>
      </c>
      <c r="C6" s="16" t="s">
        <v>29</v>
      </c>
      <c r="D6" s="17">
        <v>126</v>
      </c>
      <c r="E6" s="18"/>
      <c r="F6" s="18"/>
      <c r="G6" s="18"/>
      <c r="H6" s="18"/>
      <c r="I6" s="18"/>
      <c r="J6" s="18"/>
      <c r="K6" s="18"/>
      <c r="L6" s="18"/>
      <c r="M6" s="16" t="s">
        <v>209</v>
      </c>
      <c r="N6" s="21" t="s">
        <v>120</v>
      </c>
      <c r="O6" s="21" t="s">
        <v>209</v>
      </c>
      <c r="P6" s="21" t="s">
        <v>209</v>
      </c>
      <c r="Q6" s="21" t="s">
        <v>286</v>
      </c>
      <c r="R6" s="21" t="s">
        <v>219</v>
      </c>
      <c r="S6" s="21" t="s">
        <v>219</v>
      </c>
      <c r="T6" s="21" t="s">
        <v>224</v>
      </c>
      <c r="AR6" s="21" t="s">
        <v>209</v>
      </c>
      <c r="AS6" s="21" t="s">
        <v>209</v>
      </c>
      <c r="AU6" s="21" t="s">
        <v>50</v>
      </c>
      <c r="AV6" s="19">
        <v>5</v>
      </c>
    </row>
    <row r="7" spans="1:48" ht="30" customHeight="1" x14ac:dyDescent="0.3">
      <c r="A7" s="16" t="s">
        <v>102</v>
      </c>
      <c r="B7" s="16" t="s">
        <v>312</v>
      </c>
      <c r="C7" s="16" t="s">
        <v>231</v>
      </c>
      <c r="D7" s="17">
        <v>363</v>
      </c>
      <c r="E7" s="18"/>
      <c r="F7" s="18"/>
      <c r="G7" s="18"/>
      <c r="H7" s="18"/>
      <c r="I7" s="18"/>
      <c r="J7" s="18"/>
      <c r="K7" s="18"/>
      <c r="L7" s="18"/>
      <c r="M7" s="16" t="s">
        <v>209</v>
      </c>
      <c r="N7" s="21" t="s">
        <v>132</v>
      </c>
      <c r="O7" s="21" t="s">
        <v>209</v>
      </c>
      <c r="P7" s="21" t="s">
        <v>209</v>
      </c>
      <c r="Q7" s="21" t="s">
        <v>286</v>
      </c>
      <c r="R7" s="21" t="s">
        <v>224</v>
      </c>
      <c r="S7" s="21" t="s">
        <v>219</v>
      </c>
      <c r="T7" s="21" t="s">
        <v>219</v>
      </c>
      <c r="AR7" s="21" t="s">
        <v>209</v>
      </c>
      <c r="AS7" s="21" t="s">
        <v>209</v>
      </c>
      <c r="AU7" s="21" t="s">
        <v>40</v>
      </c>
      <c r="AV7" s="19">
        <v>66</v>
      </c>
    </row>
    <row r="8" spans="1:48" ht="30" customHeight="1" x14ac:dyDescent="0.3">
      <c r="A8" s="16" t="s">
        <v>306</v>
      </c>
      <c r="B8" s="16" t="s">
        <v>171</v>
      </c>
      <c r="C8" s="16" t="s">
        <v>29</v>
      </c>
      <c r="D8" s="17">
        <v>20</v>
      </c>
      <c r="E8" s="18"/>
      <c r="F8" s="18"/>
      <c r="G8" s="18"/>
      <c r="H8" s="18"/>
      <c r="I8" s="18"/>
      <c r="J8" s="18"/>
      <c r="K8" s="18"/>
      <c r="L8" s="18"/>
      <c r="M8" s="16" t="s">
        <v>209</v>
      </c>
      <c r="N8" s="21" t="s">
        <v>113</v>
      </c>
      <c r="O8" s="21" t="s">
        <v>209</v>
      </c>
      <c r="P8" s="21" t="s">
        <v>209</v>
      </c>
      <c r="Q8" s="21" t="s">
        <v>286</v>
      </c>
      <c r="R8" s="21" t="s">
        <v>224</v>
      </c>
      <c r="S8" s="21" t="s">
        <v>219</v>
      </c>
      <c r="T8" s="21" t="s">
        <v>219</v>
      </c>
      <c r="AR8" s="21" t="s">
        <v>209</v>
      </c>
      <c r="AS8" s="21" t="s">
        <v>209</v>
      </c>
      <c r="AU8" s="21" t="s">
        <v>39</v>
      </c>
      <c r="AV8" s="19">
        <v>67</v>
      </c>
    </row>
    <row r="9" spans="1:48" ht="30" customHeight="1" x14ac:dyDescent="0.3">
      <c r="A9" s="16" t="s">
        <v>296</v>
      </c>
      <c r="B9" s="16" t="s">
        <v>171</v>
      </c>
      <c r="C9" s="16" t="s">
        <v>29</v>
      </c>
      <c r="D9" s="17">
        <v>6</v>
      </c>
      <c r="E9" s="18"/>
      <c r="F9" s="18"/>
      <c r="G9" s="18"/>
      <c r="H9" s="18"/>
      <c r="I9" s="18"/>
      <c r="J9" s="18"/>
      <c r="K9" s="18"/>
      <c r="L9" s="18"/>
      <c r="M9" s="16" t="s">
        <v>209</v>
      </c>
      <c r="N9" s="21" t="s">
        <v>119</v>
      </c>
      <c r="O9" s="21" t="s">
        <v>209</v>
      </c>
      <c r="P9" s="21" t="s">
        <v>209</v>
      </c>
      <c r="Q9" s="21" t="s">
        <v>286</v>
      </c>
      <c r="R9" s="21" t="s">
        <v>224</v>
      </c>
      <c r="S9" s="21" t="s">
        <v>219</v>
      </c>
      <c r="T9" s="21" t="s">
        <v>219</v>
      </c>
      <c r="AR9" s="21" t="s">
        <v>209</v>
      </c>
      <c r="AS9" s="21" t="s">
        <v>209</v>
      </c>
      <c r="AU9" s="21" t="s">
        <v>46</v>
      </c>
      <c r="AV9" s="19">
        <v>68</v>
      </c>
    </row>
    <row r="10" spans="1:48" ht="30" customHeight="1" x14ac:dyDescent="0.3">
      <c r="A10" s="16" t="s">
        <v>308</v>
      </c>
      <c r="B10" s="16" t="s">
        <v>299</v>
      </c>
      <c r="C10" s="16" t="s">
        <v>29</v>
      </c>
      <c r="D10" s="17">
        <v>26</v>
      </c>
      <c r="E10" s="18"/>
      <c r="F10" s="18"/>
      <c r="G10" s="18"/>
      <c r="H10" s="18"/>
      <c r="I10" s="18"/>
      <c r="J10" s="18"/>
      <c r="K10" s="18"/>
      <c r="L10" s="18"/>
      <c r="M10" s="16" t="s">
        <v>209</v>
      </c>
      <c r="N10" s="21" t="s">
        <v>128</v>
      </c>
      <c r="O10" s="21" t="s">
        <v>209</v>
      </c>
      <c r="P10" s="21" t="s">
        <v>209</v>
      </c>
      <c r="Q10" s="21" t="s">
        <v>286</v>
      </c>
      <c r="R10" s="21" t="s">
        <v>219</v>
      </c>
      <c r="S10" s="21" t="s">
        <v>219</v>
      </c>
      <c r="T10" s="21" t="s">
        <v>224</v>
      </c>
      <c r="AR10" s="21" t="s">
        <v>209</v>
      </c>
      <c r="AS10" s="21" t="s">
        <v>209</v>
      </c>
      <c r="AU10" s="21" t="s">
        <v>45</v>
      </c>
      <c r="AV10" s="19">
        <v>17</v>
      </c>
    </row>
    <row r="11" spans="1:48" ht="30" customHeight="1" x14ac:dyDescent="0.3">
      <c r="A11" s="16" t="s">
        <v>250</v>
      </c>
      <c r="B11" s="16" t="s">
        <v>83</v>
      </c>
      <c r="C11" s="16" t="s">
        <v>29</v>
      </c>
      <c r="D11" s="17">
        <v>1</v>
      </c>
      <c r="E11" s="18"/>
      <c r="F11" s="18"/>
      <c r="G11" s="18"/>
      <c r="H11" s="18"/>
      <c r="I11" s="18"/>
      <c r="J11" s="18"/>
      <c r="K11" s="18"/>
      <c r="L11" s="18"/>
      <c r="M11" s="16" t="s">
        <v>209</v>
      </c>
      <c r="N11" s="21" t="s">
        <v>131</v>
      </c>
      <c r="O11" s="21" t="s">
        <v>209</v>
      </c>
      <c r="P11" s="21" t="s">
        <v>209</v>
      </c>
      <c r="Q11" s="21" t="s">
        <v>286</v>
      </c>
      <c r="R11" s="21" t="s">
        <v>224</v>
      </c>
      <c r="S11" s="21" t="s">
        <v>219</v>
      </c>
      <c r="T11" s="21" t="s">
        <v>219</v>
      </c>
      <c r="AR11" s="21" t="s">
        <v>209</v>
      </c>
      <c r="AS11" s="21" t="s">
        <v>209</v>
      </c>
      <c r="AU11" s="21" t="s">
        <v>35</v>
      </c>
      <c r="AV11" s="19">
        <v>69</v>
      </c>
    </row>
    <row r="12" spans="1:48" ht="30" customHeight="1" x14ac:dyDescent="0.3">
      <c r="A12" s="16" t="s">
        <v>285</v>
      </c>
      <c r="B12" s="16" t="s">
        <v>7</v>
      </c>
      <c r="C12" s="16" t="s">
        <v>29</v>
      </c>
      <c r="D12" s="17">
        <v>66</v>
      </c>
      <c r="E12" s="18"/>
      <c r="F12" s="18"/>
      <c r="G12" s="18"/>
      <c r="H12" s="18"/>
      <c r="I12" s="18"/>
      <c r="J12" s="18"/>
      <c r="K12" s="18"/>
      <c r="L12" s="18"/>
      <c r="M12" s="16" t="s">
        <v>209</v>
      </c>
      <c r="N12" s="21" t="s">
        <v>109</v>
      </c>
      <c r="O12" s="21" t="s">
        <v>209</v>
      </c>
      <c r="P12" s="21" t="s">
        <v>209</v>
      </c>
      <c r="Q12" s="21" t="s">
        <v>286</v>
      </c>
      <c r="R12" s="21" t="s">
        <v>224</v>
      </c>
      <c r="S12" s="21" t="s">
        <v>219</v>
      </c>
      <c r="T12" s="21" t="s">
        <v>219</v>
      </c>
      <c r="AR12" s="21" t="s">
        <v>209</v>
      </c>
      <c r="AS12" s="21" t="s">
        <v>209</v>
      </c>
      <c r="AU12" s="21" t="s">
        <v>41</v>
      </c>
      <c r="AV12" s="19">
        <v>70</v>
      </c>
    </row>
    <row r="13" spans="1:48" ht="30" customHeight="1" x14ac:dyDescent="0.3">
      <c r="A13" s="16" t="s">
        <v>285</v>
      </c>
      <c r="B13" s="16" t="s">
        <v>4</v>
      </c>
      <c r="C13" s="16" t="s">
        <v>29</v>
      </c>
      <c r="D13" s="17">
        <v>24</v>
      </c>
      <c r="E13" s="18"/>
      <c r="F13" s="18"/>
      <c r="G13" s="18"/>
      <c r="H13" s="18"/>
      <c r="I13" s="18"/>
      <c r="J13" s="18"/>
      <c r="K13" s="18"/>
      <c r="L13" s="18"/>
      <c r="M13" s="16" t="s">
        <v>209</v>
      </c>
      <c r="N13" s="21" t="s">
        <v>130</v>
      </c>
      <c r="O13" s="21" t="s">
        <v>209</v>
      </c>
      <c r="P13" s="21" t="s">
        <v>209</v>
      </c>
      <c r="Q13" s="21" t="s">
        <v>286</v>
      </c>
      <c r="R13" s="21" t="s">
        <v>224</v>
      </c>
      <c r="S13" s="21" t="s">
        <v>219</v>
      </c>
      <c r="T13" s="21" t="s">
        <v>219</v>
      </c>
      <c r="AR13" s="21" t="s">
        <v>209</v>
      </c>
      <c r="AS13" s="21" t="s">
        <v>209</v>
      </c>
      <c r="AU13" s="21" t="s">
        <v>43</v>
      </c>
      <c r="AV13" s="19">
        <v>71</v>
      </c>
    </row>
    <row r="14" spans="1:48" ht="30" customHeight="1" x14ac:dyDescent="0.3">
      <c r="A14" s="16" t="s">
        <v>285</v>
      </c>
      <c r="B14" s="16" t="s">
        <v>6</v>
      </c>
      <c r="C14" s="16" t="s">
        <v>29</v>
      </c>
      <c r="D14" s="17">
        <v>29</v>
      </c>
      <c r="E14" s="18"/>
      <c r="F14" s="18"/>
      <c r="G14" s="18"/>
      <c r="H14" s="18"/>
      <c r="I14" s="18"/>
      <c r="J14" s="18"/>
      <c r="K14" s="18"/>
      <c r="L14" s="18"/>
      <c r="M14" s="16" t="s">
        <v>209</v>
      </c>
      <c r="N14" s="21" t="s">
        <v>127</v>
      </c>
      <c r="O14" s="21" t="s">
        <v>209</v>
      </c>
      <c r="P14" s="21" t="s">
        <v>209</v>
      </c>
      <c r="Q14" s="21" t="s">
        <v>286</v>
      </c>
      <c r="R14" s="21" t="s">
        <v>224</v>
      </c>
      <c r="S14" s="21" t="s">
        <v>219</v>
      </c>
      <c r="T14" s="21" t="s">
        <v>219</v>
      </c>
      <c r="AR14" s="21" t="s">
        <v>209</v>
      </c>
      <c r="AS14" s="21" t="s">
        <v>209</v>
      </c>
      <c r="AU14" s="21" t="s">
        <v>33</v>
      </c>
      <c r="AV14" s="19">
        <v>72</v>
      </c>
    </row>
    <row r="15" spans="1:48" ht="30" customHeight="1" x14ac:dyDescent="0.3">
      <c r="A15" s="16" t="s">
        <v>285</v>
      </c>
      <c r="B15" s="16" t="s">
        <v>9</v>
      </c>
      <c r="C15" s="16" t="s">
        <v>29</v>
      </c>
      <c r="D15" s="17">
        <v>7</v>
      </c>
      <c r="E15" s="18"/>
      <c r="F15" s="18"/>
      <c r="G15" s="18"/>
      <c r="H15" s="18"/>
      <c r="I15" s="18"/>
      <c r="J15" s="18"/>
      <c r="K15" s="18"/>
      <c r="L15" s="18"/>
      <c r="M15" s="16" t="s">
        <v>209</v>
      </c>
      <c r="N15" s="21" t="s">
        <v>105</v>
      </c>
      <c r="O15" s="21" t="s">
        <v>209</v>
      </c>
      <c r="P15" s="21" t="s">
        <v>209</v>
      </c>
      <c r="Q15" s="21" t="s">
        <v>286</v>
      </c>
      <c r="R15" s="21" t="s">
        <v>224</v>
      </c>
      <c r="S15" s="21" t="s">
        <v>219</v>
      </c>
      <c r="T15" s="21" t="s">
        <v>219</v>
      </c>
      <c r="AR15" s="21" t="s">
        <v>209</v>
      </c>
      <c r="AS15" s="21" t="s">
        <v>209</v>
      </c>
      <c r="AU15" s="21" t="s">
        <v>34</v>
      </c>
      <c r="AV15" s="19">
        <v>73</v>
      </c>
    </row>
    <row r="16" spans="1:48" ht="30" customHeight="1" x14ac:dyDescent="0.3">
      <c r="A16" s="16" t="s">
        <v>285</v>
      </c>
      <c r="B16" s="16" t="s">
        <v>16</v>
      </c>
      <c r="C16" s="16" t="s">
        <v>29</v>
      </c>
      <c r="D16" s="17">
        <v>10</v>
      </c>
      <c r="E16" s="18"/>
      <c r="F16" s="18"/>
      <c r="G16" s="18"/>
      <c r="H16" s="18"/>
      <c r="I16" s="18"/>
      <c r="J16" s="18"/>
      <c r="K16" s="18"/>
      <c r="L16" s="18"/>
      <c r="M16" s="16" t="s">
        <v>209</v>
      </c>
      <c r="N16" s="21" t="s">
        <v>129</v>
      </c>
      <c r="O16" s="21" t="s">
        <v>209</v>
      </c>
      <c r="P16" s="21" t="s">
        <v>209</v>
      </c>
      <c r="Q16" s="21" t="s">
        <v>286</v>
      </c>
      <c r="R16" s="21" t="s">
        <v>224</v>
      </c>
      <c r="S16" s="21" t="s">
        <v>219</v>
      </c>
      <c r="T16" s="21" t="s">
        <v>219</v>
      </c>
      <c r="AR16" s="21" t="s">
        <v>209</v>
      </c>
      <c r="AS16" s="21" t="s">
        <v>209</v>
      </c>
      <c r="AU16" s="21" t="s">
        <v>48</v>
      </c>
      <c r="AV16" s="19">
        <v>74</v>
      </c>
    </row>
    <row r="17" spans="1:48" ht="30" customHeight="1" x14ac:dyDescent="0.3">
      <c r="A17" s="16" t="s">
        <v>285</v>
      </c>
      <c r="B17" s="16" t="s">
        <v>3</v>
      </c>
      <c r="C17" s="16" t="s">
        <v>29</v>
      </c>
      <c r="D17" s="17">
        <v>6</v>
      </c>
      <c r="E17" s="18"/>
      <c r="F17" s="18"/>
      <c r="G17" s="18"/>
      <c r="H17" s="18"/>
      <c r="I17" s="18"/>
      <c r="J17" s="18"/>
      <c r="K17" s="18"/>
      <c r="L17" s="18"/>
      <c r="M17" s="16" t="s">
        <v>209</v>
      </c>
      <c r="N17" s="21" t="s">
        <v>106</v>
      </c>
      <c r="O17" s="21" t="s">
        <v>209</v>
      </c>
      <c r="P17" s="21" t="s">
        <v>209</v>
      </c>
      <c r="Q17" s="21" t="s">
        <v>286</v>
      </c>
      <c r="R17" s="21" t="s">
        <v>224</v>
      </c>
      <c r="S17" s="21" t="s">
        <v>219</v>
      </c>
      <c r="T17" s="21" t="s">
        <v>219</v>
      </c>
      <c r="AR17" s="21" t="s">
        <v>209</v>
      </c>
      <c r="AS17" s="21" t="s">
        <v>209</v>
      </c>
      <c r="AU17" s="21" t="s">
        <v>37</v>
      </c>
      <c r="AV17" s="19">
        <v>75</v>
      </c>
    </row>
    <row r="18" spans="1:48" ht="30" customHeight="1" x14ac:dyDescent="0.3">
      <c r="A18" s="16" t="s">
        <v>285</v>
      </c>
      <c r="B18" s="16" t="s">
        <v>23</v>
      </c>
      <c r="C18" s="16" t="s">
        <v>29</v>
      </c>
      <c r="D18" s="17">
        <v>30</v>
      </c>
      <c r="E18" s="18"/>
      <c r="F18" s="18"/>
      <c r="G18" s="18"/>
      <c r="H18" s="18"/>
      <c r="I18" s="18"/>
      <c r="J18" s="18"/>
      <c r="K18" s="18"/>
      <c r="L18" s="18"/>
      <c r="M18" s="16" t="s">
        <v>209</v>
      </c>
      <c r="N18" s="21" t="s">
        <v>110</v>
      </c>
      <c r="O18" s="21" t="s">
        <v>209</v>
      </c>
      <c r="P18" s="21" t="s">
        <v>209</v>
      </c>
      <c r="Q18" s="21" t="s">
        <v>286</v>
      </c>
      <c r="R18" s="21" t="s">
        <v>224</v>
      </c>
      <c r="S18" s="21" t="s">
        <v>219</v>
      </c>
      <c r="T18" s="21" t="s">
        <v>219</v>
      </c>
      <c r="AR18" s="21" t="s">
        <v>209</v>
      </c>
      <c r="AS18" s="21" t="s">
        <v>209</v>
      </c>
      <c r="AU18" s="21" t="s">
        <v>53</v>
      </c>
      <c r="AV18" s="19">
        <v>76</v>
      </c>
    </row>
    <row r="19" spans="1:48" ht="30" customHeight="1" x14ac:dyDescent="0.3">
      <c r="A19" s="24" t="s">
        <v>280</v>
      </c>
      <c r="B19" s="24" t="s">
        <v>297</v>
      </c>
      <c r="C19" s="24" t="s">
        <v>29</v>
      </c>
      <c r="D19" s="25">
        <v>22</v>
      </c>
      <c r="E19" s="26"/>
      <c r="F19" s="26"/>
      <c r="G19" s="26"/>
      <c r="H19" s="26"/>
      <c r="I19" s="26"/>
      <c r="J19" s="26"/>
      <c r="K19" s="26"/>
      <c r="L19" s="26"/>
      <c r="M19" s="24" t="s">
        <v>209</v>
      </c>
      <c r="N19" s="21" t="s">
        <v>125</v>
      </c>
      <c r="O19" s="21" t="s">
        <v>209</v>
      </c>
      <c r="P19" s="21" t="s">
        <v>209</v>
      </c>
      <c r="Q19" s="21" t="s">
        <v>286</v>
      </c>
      <c r="R19" s="21" t="s">
        <v>224</v>
      </c>
      <c r="S19" s="21" t="s">
        <v>219</v>
      </c>
      <c r="T19" s="21" t="s">
        <v>219</v>
      </c>
      <c r="AR19" s="21" t="s">
        <v>209</v>
      </c>
      <c r="AS19" s="21" t="s">
        <v>209</v>
      </c>
      <c r="AU19" s="21" t="s">
        <v>38</v>
      </c>
      <c r="AV19" s="19">
        <v>77</v>
      </c>
    </row>
    <row r="20" spans="1:48" ht="30" customHeight="1" x14ac:dyDescent="0.3">
      <c r="A20" s="16" t="s">
        <v>86</v>
      </c>
      <c r="B20" s="16" t="s">
        <v>19</v>
      </c>
      <c r="C20" s="16" t="s">
        <v>29</v>
      </c>
      <c r="D20" s="17">
        <v>321</v>
      </c>
      <c r="E20" s="18"/>
      <c r="F20" s="18"/>
      <c r="G20" s="18"/>
      <c r="H20" s="18"/>
      <c r="I20" s="18"/>
      <c r="J20" s="18"/>
      <c r="K20" s="18"/>
      <c r="L20" s="18"/>
      <c r="M20" s="16" t="s">
        <v>283</v>
      </c>
      <c r="N20" s="21" t="s">
        <v>146</v>
      </c>
      <c r="O20" s="21" t="s">
        <v>209</v>
      </c>
      <c r="P20" s="21" t="s">
        <v>209</v>
      </c>
      <c r="Q20" s="21" t="s">
        <v>286</v>
      </c>
      <c r="R20" s="21" t="s">
        <v>224</v>
      </c>
      <c r="S20" s="21" t="s">
        <v>219</v>
      </c>
      <c r="T20" s="21" t="s">
        <v>219</v>
      </c>
      <c r="AR20" s="21" t="s">
        <v>209</v>
      </c>
      <c r="AS20" s="21" t="s">
        <v>209</v>
      </c>
      <c r="AU20" s="21" t="s">
        <v>49</v>
      </c>
      <c r="AV20" s="19">
        <v>93</v>
      </c>
    </row>
    <row r="21" spans="1:48" ht="30" customHeight="1" x14ac:dyDescent="0.3">
      <c r="A21" s="16" t="s">
        <v>82</v>
      </c>
      <c r="B21" s="16" t="s">
        <v>5</v>
      </c>
      <c r="C21" s="16" t="s">
        <v>29</v>
      </c>
      <c r="D21" s="17">
        <v>34</v>
      </c>
      <c r="E21" s="18"/>
      <c r="F21" s="18"/>
      <c r="G21" s="18"/>
      <c r="H21" s="18"/>
      <c r="I21" s="18"/>
      <c r="J21" s="18"/>
      <c r="K21" s="18"/>
      <c r="L21" s="18"/>
      <c r="M21" s="16" t="s">
        <v>283</v>
      </c>
      <c r="N21" s="21" t="s">
        <v>111</v>
      </c>
      <c r="O21" s="21" t="s">
        <v>209</v>
      </c>
      <c r="P21" s="21" t="s">
        <v>209</v>
      </c>
      <c r="Q21" s="21" t="s">
        <v>286</v>
      </c>
      <c r="R21" s="21" t="s">
        <v>224</v>
      </c>
      <c r="S21" s="21" t="s">
        <v>219</v>
      </c>
      <c r="T21" s="21" t="s">
        <v>219</v>
      </c>
      <c r="AR21" s="21" t="s">
        <v>209</v>
      </c>
      <c r="AS21" s="21" t="s">
        <v>209</v>
      </c>
      <c r="AU21" s="21" t="s">
        <v>32</v>
      </c>
      <c r="AV21" s="19">
        <v>94</v>
      </c>
    </row>
    <row r="22" spans="1:48" ht="30" customHeight="1" x14ac:dyDescent="0.3">
      <c r="A22" s="16" t="s">
        <v>73</v>
      </c>
      <c r="B22" s="16" t="s">
        <v>25</v>
      </c>
      <c r="C22" s="16" t="s">
        <v>29</v>
      </c>
      <c r="D22" s="17">
        <v>72</v>
      </c>
      <c r="E22" s="18"/>
      <c r="F22" s="18"/>
      <c r="G22" s="18"/>
      <c r="H22" s="18"/>
      <c r="I22" s="18"/>
      <c r="J22" s="18"/>
      <c r="K22" s="18"/>
      <c r="L22" s="18"/>
      <c r="M22" s="16" t="s">
        <v>283</v>
      </c>
      <c r="N22" s="21" t="s">
        <v>157</v>
      </c>
      <c r="O22" s="21" t="s">
        <v>209</v>
      </c>
      <c r="P22" s="21" t="s">
        <v>209</v>
      </c>
      <c r="Q22" s="21" t="s">
        <v>286</v>
      </c>
      <c r="R22" s="21" t="s">
        <v>224</v>
      </c>
      <c r="S22" s="21" t="s">
        <v>219</v>
      </c>
      <c r="T22" s="21" t="s">
        <v>219</v>
      </c>
      <c r="AR22" s="21" t="s">
        <v>209</v>
      </c>
      <c r="AS22" s="21" t="s">
        <v>209</v>
      </c>
      <c r="AU22" s="21" t="s">
        <v>52</v>
      </c>
      <c r="AV22" s="19">
        <v>95</v>
      </c>
    </row>
    <row r="23" spans="1:48" ht="30" customHeight="1" x14ac:dyDescent="0.3">
      <c r="A23" s="16" t="s">
        <v>81</v>
      </c>
      <c r="B23" s="16" t="s">
        <v>79</v>
      </c>
      <c r="C23" s="16" t="s">
        <v>29</v>
      </c>
      <c r="D23" s="17">
        <v>18</v>
      </c>
      <c r="E23" s="18"/>
      <c r="F23" s="18"/>
      <c r="G23" s="18"/>
      <c r="H23" s="18"/>
      <c r="I23" s="18"/>
      <c r="J23" s="18"/>
      <c r="K23" s="18"/>
      <c r="L23" s="18"/>
      <c r="M23" s="16" t="s">
        <v>283</v>
      </c>
      <c r="N23" s="21" t="s">
        <v>116</v>
      </c>
      <c r="O23" s="21" t="s">
        <v>209</v>
      </c>
      <c r="P23" s="21" t="s">
        <v>209</v>
      </c>
      <c r="Q23" s="21" t="s">
        <v>286</v>
      </c>
      <c r="R23" s="21" t="s">
        <v>224</v>
      </c>
      <c r="S23" s="21" t="s">
        <v>219</v>
      </c>
      <c r="T23" s="21" t="s">
        <v>219</v>
      </c>
      <c r="AR23" s="21" t="s">
        <v>209</v>
      </c>
      <c r="AS23" s="21" t="s">
        <v>209</v>
      </c>
      <c r="AU23" s="21" t="s">
        <v>42</v>
      </c>
      <c r="AV23" s="19">
        <v>96</v>
      </c>
    </row>
    <row r="24" spans="1:48" ht="30" customHeight="1" x14ac:dyDescent="0.3">
      <c r="A24" s="16" t="s">
        <v>88</v>
      </c>
      <c r="B24" s="16" t="s">
        <v>198</v>
      </c>
      <c r="C24" s="16" t="s">
        <v>29</v>
      </c>
      <c r="D24" s="17">
        <v>351</v>
      </c>
      <c r="E24" s="18"/>
      <c r="F24" s="18"/>
      <c r="G24" s="18"/>
      <c r="H24" s="18"/>
      <c r="I24" s="18"/>
      <c r="J24" s="18"/>
      <c r="K24" s="18"/>
      <c r="L24" s="18"/>
      <c r="M24" s="16" t="s">
        <v>283</v>
      </c>
      <c r="N24" s="21" t="s">
        <v>108</v>
      </c>
      <c r="O24" s="21" t="s">
        <v>209</v>
      </c>
      <c r="P24" s="21" t="s">
        <v>209</v>
      </c>
      <c r="Q24" s="21" t="s">
        <v>286</v>
      </c>
      <c r="R24" s="21" t="s">
        <v>224</v>
      </c>
      <c r="S24" s="21" t="s">
        <v>219</v>
      </c>
      <c r="T24" s="21" t="s">
        <v>219</v>
      </c>
      <c r="AR24" s="21" t="s">
        <v>209</v>
      </c>
      <c r="AS24" s="21" t="s">
        <v>209</v>
      </c>
      <c r="AU24" s="21" t="s">
        <v>51</v>
      </c>
      <c r="AV24" s="19">
        <v>97</v>
      </c>
    </row>
    <row r="25" spans="1:48" ht="30" customHeight="1" x14ac:dyDescent="0.3">
      <c r="A25" s="16" t="s">
        <v>96</v>
      </c>
      <c r="B25" s="16" t="s">
        <v>66</v>
      </c>
      <c r="C25" s="16" t="s">
        <v>29</v>
      </c>
      <c r="D25" s="17">
        <v>69</v>
      </c>
      <c r="E25" s="18"/>
      <c r="F25" s="18"/>
      <c r="G25" s="18"/>
      <c r="H25" s="18"/>
      <c r="I25" s="18"/>
      <c r="J25" s="18"/>
      <c r="K25" s="18"/>
      <c r="L25" s="18"/>
      <c r="M25" s="16" t="s">
        <v>283</v>
      </c>
      <c r="N25" s="21" t="s">
        <v>147</v>
      </c>
      <c r="O25" s="21" t="s">
        <v>209</v>
      </c>
      <c r="P25" s="21" t="s">
        <v>209</v>
      </c>
      <c r="Q25" s="21" t="s">
        <v>286</v>
      </c>
      <c r="R25" s="21" t="s">
        <v>224</v>
      </c>
      <c r="S25" s="21" t="s">
        <v>219</v>
      </c>
      <c r="T25" s="21" t="s">
        <v>219</v>
      </c>
      <c r="AR25" s="21" t="s">
        <v>209</v>
      </c>
      <c r="AS25" s="21" t="s">
        <v>209</v>
      </c>
      <c r="AU25" s="21" t="s">
        <v>336</v>
      </c>
      <c r="AV25" s="19">
        <v>98</v>
      </c>
    </row>
    <row r="26" spans="1:48" ht="30" customHeight="1" x14ac:dyDescent="0.3">
      <c r="A26" s="16" t="s">
        <v>10</v>
      </c>
      <c r="B26" s="16" t="s">
        <v>94</v>
      </c>
      <c r="C26" s="16" t="s">
        <v>29</v>
      </c>
      <c r="D26" s="17">
        <v>25</v>
      </c>
      <c r="E26" s="18"/>
      <c r="F26" s="18"/>
      <c r="G26" s="18"/>
      <c r="H26" s="18"/>
      <c r="I26" s="18"/>
      <c r="J26" s="18"/>
      <c r="K26" s="18"/>
      <c r="L26" s="18"/>
      <c r="M26" s="16" t="s">
        <v>209</v>
      </c>
      <c r="N26" s="21" t="s">
        <v>118</v>
      </c>
      <c r="O26" s="21" t="s">
        <v>209</v>
      </c>
      <c r="P26" s="21" t="s">
        <v>209</v>
      </c>
      <c r="Q26" s="21" t="s">
        <v>286</v>
      </c>
      <c r="R26" s="21" t="s">
        <v>224</v>
      </c>
      <c r="S26" s="21" t="s">
        <v>219</v>
      </c>
      <c r="T26" s="21" t="s">
        <v>219</v>
      </c>
      <c r="AR26" s="21" t="s">
        <v>209</v>
      </c>
      <c r="AS26" s="21" t="s">
        <v>209</v>
      </c>
      <c r="AU26" s="21" t="s">
        <v>47</v>
      </c>
      <c r="AV26" s="19">
        <v>101</v>
      </c>
    </row>
    <row r="27" spans="1:48" ht="30" customHeight="1" x14ac:dyDescent="0.3">
      <c r="A27" s="16" t="s">
        <v>89</v>
      </c>
      <c r="B27" s="16" t="s">
        <v>12</v>
      </c>
      <c r="C27" s="16" t="s">
        <v>29</v>
      </c>
      <c r="D27" s="17">
        <v>126</v>
      </c>
      <c r="E27" s="18"/>
      <c r="F27" s="18"/>
      <c r="G27" s="18"/>
      <c r="H27" s="18"/>
      <c r="I27" s="18"/>
      <c r="J27" s="18"/>
      <c r="K27" s="18"/>
      <c r="L27" s="18"/>
      <c r="M27" s="16" t="s">
        <v>283</v>
      </c>
      <c r="N27" s="21" t="s">
        <v>126</v>
      </c>
      <c r="O27" s="21" t="s">
        <v>209</v>
      </c>
      <c r="P27" s="21" t="s">
        <v>209</v>
      </c>
      <c r="Q27" s="21" t="s">
        <v>286</v>
      </c>
      <c r="R27" s="21" t="s">
        <v>224</v>
      </c>
      <c r="S27" s="21" t="s">
        <v>219</v>
      </c>
      <c r="T27" s="21" t="s">
        <v>219</v>
      </c>
      <c r="AR27" s="21" t="s">
        <v>209</v>
      </c>
      <c r="AS27" s="21" t="s">
        <v>209</v>
      </c>
      <c r="AU27" s="21" t="s">
        <v>330</v>
      </c>
      <c r="AV27" s="19">
        <v>102</v>
      </c>
    </row>
    <row r="28" spans="1:48" ht="30" customHeight="1" x14ac:dyDescent="0.3">
      <c r="A28" s="16" t="s">
        <v>17</v>
      </c>
      <c r="B28" s="16" t="s">
        <v>98</v>
      </c>
      <c r="C28" s="16" t="s">
        <v>29</v>
      </c>
      <c r="D28" s="17">
        <v>34</v>
      </c>
      <c r="E28" s="18"/>
      <c r="F28" s="18"/>
      <c r="G28" s="18"/>
      <c r="H28" s="18"/>
      <c r="I28" s="18"/>
      <c r="J28" s="18"/>
      <c r="K28" s="18"/>
      <c r="L28" s="18"/>
      <c r="M28" s="16" t="s">
        <v>209</v>
      </c>
      <c r="N28" s="21" t="s">
        <v>112</v>
      </c>
      <c r="O28" s="21" t="s">
        <v>209</v>
      </c>
      <c r="P28" s="21" t="s">
        <v>209</v>
      </c>
      <c r="Q28" s="21" t="s">
        <v>286</v>
      </c>
      <c r="R28" s="21" t="s">
        <v>224</v>
      </c>
      <c r="S28" s="21" t="s">
        <v>219</v>
      </c>
      <c r="T28" s="21" t="s">
        <v>219</v>
      </c>
      <c r="AR28" s="21" t="s">
        <v>209</v>
      </c>
      <c r="AS28" s="21" t="s">
        <v>209</v>
      </c>
      <c r="AU28" s="21" t="s">
        <v>44</v>
      </c>
      <c r="AV28" s="19">
        <v>103</v>
      </c>
    </row>
    <row r="29" spans="1:48" ht="30" customHeight="1" x14ac:dyDescent="0.3">
      <c r="A29" s="16" t="s">
        <v>85</v>
      </c>
      <c r="B29" s="16" t="s">
        <v>84</v>
      </c>
      <c r="C29" s="16" t="s">
        <v>29</v>
      </c>
      <c r="D29" s="17">
        <v>20</v>
      </c>
      <c r="E29" s="18"/>
      <c r="F29" s="18"/>
      <c r="G29" s="18"/>
      <c r="H29" s="18"/>
      <c r="I29" s="18"/>
      <c r="J29" s="18"/>
      <c r="K29" s="18"/>
      <c r="L29" s="18"/>
      <c r="M29" s="16" t="s">
        <v>283</v>
      </c>
      <c r="N29" s="21" t="s">
        <v>152</v>
      </c>
      <c r="O29" s="21" t="s">
        <v>209</v>
      </c>
      <c r="P29" s="21" t="s">
        <v>209</v>
      </c>
      <c r="Q29" s="21" t="s">
        <v>286</v>
      </c>
      <c r="R29" s="21" t="s">
        <v>224</v>
      </c>
      <c r="S29" s="21" t="s">
        <v>219</v>
      </c>
      <c r="T29" s="21" t="s">
        <v>219</v>
      </c>
      <c r="AR29" s="21" t="s">
        <v>209</v>
      </c>
      <c r="AS29" s="21" t="s">
        <v>209</v>
      </c>
      <c r="AU29" s="21" t="s">
        <v>184</v>
      </c>
      <c r="AV29" s="19">
        <v>99</v>
      </c>
    </row>
    <row r="30" spans="1:48" ht="30" customHeight="1" x14ac:dyDescent="0.3">
      <c r="A30" s="16" t="s">
        <v>92</v>
      </c>
      <c r="B30" s="16" t="s">
        <v>76</v>
      </c>
      <c r="C30" s="16" t="s">
        <v>29</v>
      </c>
      <c r="D30" s="17">
        <v>1</v>
      </c>
      <c r="E30" s="18"/>
      <c r="F30" s="18"/>
      <c r="G30" s="18"/>
      <c r="H30" s="18"/>
      <c r="I30" s="18"/>
      <c r="J30" s="18"/>
      <c r="K30" s="18"/>
      <c r="L30" s="18"/>
      <c r="M30" s="16"/>
      <c r="N30" s="21" t="s">
        <v>124</v>
      </c>
      <c r="O30" s="21" t="s">
        <v>209</v>
      </c>
      <c r="P30" s="21" t="s">
        <v>209</v>
      </c>
      <c r="Q30" s="21" t="s">
        <v>286</v>
      </c>
      <c r="R30" s="21" t="s">
        <v>224</v>
      </c>
      <c r="S30" s="21" t="s">
        <v>219</v>
      </c>
      <c r="T30" s="21" t="s">
        <v>219</v>
      </c>
      <c r="AR30" s="21" t="s">
        <v>209</v>
      </c>
      <c r="AS30" s="21" t="s">
        <v>209</v>
      </c>
      <c r="AU30" s="21" t="s">
        <v>192</v>
      </c>
      <c r="AV30" s="19">
        <v>100</v>
      </c>
    </row>
    <row r="31" spans="1:48" ht="30" customHeight="1" x14ac:dyDescent="0.3">
      <c r="A31" s="16" t="s">
        <v>18</v>
      </c>
      <c r="B31" s="16" t="s">
        <v>205</v>
      </c>
      <c r="C31" s="16" t="s">
        <v>29</v>
      </c>
      <c r="D31" s="17">
        <v>3</v>
      </c>
      <c r="E31" s="18"/>
      <c r="F31" s="18"/>
      <c r="G31" s="18"/>
      <c r="H31" s="18"/>
      <c r="I31" s="18"/>
      <c r="J31" s="18"/>
      <c r="K31" s="18"/>
      <c r="L31" s="18"/>
      <c r="M31" s="16" t="s">
        <v>209</v>
      </c>
      <c r="N31" s="21" t="s">
        <v>123</v>
      </c>
      <c r="O31" s="21" t="s">
        <v>209</v>
      </c>
      <c r="P31" s="21" t="s">
        <v>209</v>
      </c>
      <c r="Q31" s="21" t="s">
        <v>286</v>
      </c>
      <c r="R31" s="21" t="s">
        <v>224</v>
      </c>
      <c r="S31" s="21" t="s">
        <v>219</v>
      </c>
      <c r="T31" s="21" t="s">
        <v>219</v>
      </c>
      <c r="AR31" s="21" t="s">
        <v>209</v>
      </c>
      <c r="AS31" s="21" t="s">
        <v>209</v>
      </c>
      <c r="AU31" s="21" t="s">
        <v>322</v>
      </c>
      <c r="AV31" s="19">
        <v>104</v>
      </c>
    </row>
    <row r="32" spans="1:48" ht="30" customHeight="1" x14ac:dyDescent="0.3">
      <c r="A32" s="16" t="s">
        <v>8</v>
      </c>
      <c r="B32" s="16" t="s">
        <v>201</v>
      </c>
      <c r="C32" s="16" t="s">
        <v>29</v>
      </c>
      <c r="D32" s="17">
        <v>3</v>
      </c>
      <c r="E32" s="18"/>
      <c r="F32" s="18"/>
      <c r="G32" s="18"/>
      <c r="H32" s="18"/>
      <c r="I32" s="18"/>
      <c r="J32" s="18"/>
      <c r="K32" s="18"/>
      <c r="L32" s="18"/>
      <c r="M32" s="16" t="s">
        <v>209</v>
      </c>
      <c r="N32" s="21" t="s">
        <v>138</v>
      </c>
      <c r="O32" s="21" t="s">
        <v>209</v>
      </c>
      <c r="P32" s="21" t="s">
        <v>209</v>
      </c>
      <c r="Q32" s="21" t="s">
        <v>286</v>
      </c>
      <c r="R32" s="21" t="s">
        <v>224</v>
      </c>
      <c r="S32" s="21" t="s">
        <v>219</v>
      </c>
      <c r="T32" s="21" t="s">
        <v>219</v>
      </c>
      <c r="AR32" s="21" t="s">
        <v>209</v>
      </c>
      <c r="AS32" s="21" t="s">
        <v>209</v>
      </c>
      <c r="AU32" s="21" t="s">
        <v>320</v>
      </c>
      <c r="AV32" s="19">
        <v>105</v>
      </c>
    </row>
    <row r="33" spans="1:48" ht="30" customHeight="1" x14ac:dyDescent="0.3">
      <c r="A33" s="16" t="s">
        <v>0</v>
      </c>
      <c r="B33" s="16" t="s">
        <v>206</v>
      </c>
      <c r="C33" s="16" t="s">
        <v>29</v>
      </c>
      <c r="D33" s="17">
        <v>8</v>
      </c>
      <c r="E33" s="18"/>
      <c r="F33" s="18"/>
      <c r="G33" s="18"/>
      <c r="H33" s="18"/>
      <c r="I33" s="18"/>
      <c r="J33" s="18"/>
      <c r="K33" s="18"/>
      <c r="L33" s="18"/>
      <c r="M33" s="16" t="s">
        <v>209</v>
      </c>
      <c r="N33" s="21" t="s">
        <v>115</v>
      </c>
      <c r="O33" s="21" t="s">
        <v>209</v>
      </c>
      <c r="P33" s="21" t="s">
        <v>209</v>
      </c>
      <c r="Q33" s="21" t="s">
        <v>286</v>
      </c>
      <c r="R33" s="21" t="s">
        <v>224</v>
      </c>
      <c r="S33" s="21" t="s">
        <v>219</v>
      </c>
      <c r="T33" s="21" t="s">
        <v>219</v>
      </c>
      <c r="AR33" s="21" t="s">
        <v>209</v>
      </c>
      <c r="AS33" s="21" t="s">
        <v>209</v>
      </c>
      <c r="AU33" s="21" t="s">
        <v>327</v>
      </c>
      <c r="AV33" s="19">
        <v>106</v>
      </c>
    </row>
    <row r="34" spans="1:48" ht="30" customHeight="1" x14ac:dyDescent="0.3">
      <c r="A34" s="16" t="s">
        <v>14</v>
      </c>
      <c r="B34" s="16" t="s">
        <v>203</v>
      </c>
      <c r="C34" s="16" t="s">
        <v>29</v>
      </c>
      <c r="D34" s="17">
        <v>12</v>
      </c>
      <c r="E34" s="18"/>
      <c r="F34" s="18"/>
      <c r="G34" s="18"/>
      <c r="H34" s="18"/>
      <c r="I34" s="18"/>
      <c r="J34" s="18"/>
      <c r="K34" s="18"/>
      <c r="L34" s="18"/>
      <c r="M34" s="16" t="s">
        <v>209</v>
      </c>
      <c r="N34" s="21" t="s">
        <v>160</v>
      </c>
      <c r="O34" s="21" t="s">
        <v>209</v>
      </c>
      <c r="P34" s="21" t="s">
        <v>209</v>
      </c>
      <c r="Q34" s="21" t="s">
        <v>286</v>
      </c>
      <c r="R34" s="21" t="s">
        <v>224</v>
      </c>
      <c r="S34" s="21" t="s">
        <v>219</v>
      </c>
      <c r="T34" s="21" t="s">
        <v>219</v>
      </c>
      <c r="AR34" s="21" t="s">
        <v>209</v>
      </c>
      <c r="AS34" s="21" t="s">
        <v>209</v>
      </c>
      <c r="AU34" s="21" t="s">
        <v>188</v>
      </c>
      <c r="AV34" s="19">
        <v>107</v>
      </c>
    </row>
    <row r="35" spans="1:48" ht="30" customHeight="1" x14ac:dyDescent="0.3">
      <c r="A35" s="16" t="s">
        <v>20</v>
      </c>
      <c r="B35" s="16" t="s">
        <v>91</v>
      </c>
      <c r="C35" s="16" t="s">
        <v>29</v>
      </c>
      <c r="D35" s="17">
        <v>8</v>
      </c>
      <c r="E35" s="18"/>
      <c r="F35" s="18"/>
      <c r="G35" s="18"/>
      <c r="H35" s="18"/>
      <c r="I35" s="18"/>
      <c r="J35" s="18"/>
      <c r="K35" s="18"/>
      <c r="L35" s="18"/>
      <c r="M35" s="16" t="s">
        <v>209</v>
      </c>
      <c r="N35" s="21" t="s">
        <v>136</v>
      </c>
      <c r="O35" s="21" t="s">
        <v>209</v>
      </c>
      <c r="P35" s="21" t="s">
        <v>209</v>
      </c>
      <c r="Q35" s="21" t="s">
        <v>286</v>
      </c>
      <c r="R35" s="21" t="s">
        <v>224</v>
      </c>
      <c r="S35" s="21" t="s">
        <v>219</v>
      </c>
      <c r="T35" s="21" t="s">
        <v>219</v>
      </c>
      <c r="AR35" s="21" t="s">
        <v>209</v>
      </c>
      <c r="AS35" s="21" t="s">
        <v>209</v>
      </c>
      <c r="AU35" s="21" t="s">
        <v>332</v>
      </c>
      <c r="AV35" s="19">
        <v>108</v>
      </c>
    </row>
    <row r="36" spans="1:48" ht="30" customHeight="1" x14ac:dyDescent="0.3">
      <c r="A36" s="16" t="s">
        <v>99</v>
      </c>
      <c r="B36" s="16" t="s">
        <v>154</v>
      </c>
      <c r="C36" s="16" t="s">
        <v>245</v>
      </c>
      <c r="D36" s="17">
        <v>72</v>
      </c>
      <c r="E36" s="18"/>
      <c r="F36" s="18"/>
      <c r="G36" s="18"/>
      <c r="H36" s="18"/>
      <c r="I36" s="18"/>
      <c r="J36" s="18"/>
      <c r="K36" s="18"/>
      <c r="L36" s="18"/>
      <c r="M36" s="16" t="s">
        <v>209</v>
      </c>
      <c r="N36" s="21" t="s">
        <v>153</v>
      </c>
      <c r="O36" s="21" t="s">
        <v>209</v>
      </c>
      <c r="P36" s="21" t="s">
        <v>209</v>
      </c>
      <c r="Q36" s="21" t="s">
        <v>286</v>
      </c>
      <c r="R36" s="21" t="s">
        <v>224</v>
      </c>
      <c r="S36" s="21" t="s">
        <v>219</v>
      </c>
      <c r="T36" s="21" t="s">
        <v>219</v>
      </c>
      <c r="AR36" s="21" t="s">
        <v>209</v>
      </c>
      <c r="AS36" s="21" t="s">
        <v>209</v>
      </c>
      <c r="AU36" s="21" t="s">
        <v>319</v>
      </c>
      <c r="AV36" s="19">
        <v>79</v>
      </c>
    </row>
    <row r="37" spans="1:48" ht="30" customHeight="1" x14ac:dyDescent="0.3">
      <c r="A37" s="17"/>
      <c r="B37" s="17"/>
      <c r="C37" s="17"/>
      <c r="D37" s="17"/>
      <c r="E37" s="17"/>
      <c r="F37" s="17"/>
      <c r="G37" s="17"/>
      <c r="H37" s="17"/>
      <c r="I37" s="17"/>
      <c r="J37" s="17"/>
      <c r="K37" s="17"/>
      <c r="L37" s="17"/>
      <c r="M37" s="17"/>
    </row>
    <row r="38" spans="1:48" ht="30" customHeight="1" x14ac:dyDescent="0.3">
      <c r="A38" s="17"/>
      <c r="B38" s="17"/>
      <c r="C38" s="17"/>
      <c r="D38" s="17"/>
      <c r="E38" s="17"/>
      <c r="F38" s="17"/>
      <c r="G38" s="17"/>
      <c r="H38" s="17"/>
      <c r="I38" s="17"/>
      <c r="J38" s="17"/>
      <c r="K38" s="17"/>
      <c r="L38" s="17"/>
      <c r="M38" s="17"/>
    </row>
    <row r="39" spans="1:48" ht="30" customHeight="1" x14ac:dyDescent="0.3">
      <c r="A39" s="17"/>
      <c r="B39" s="17"/>
      <c r="C39" s="17"/>
      <c r="D39" s="17"/>
      <c r="E39" s="17"/>
      <c r="F39" s="17"/>
      <c r="G39" s="17"/>
      <c r="H39" s="17"/>
      <c r="I39" s="17"/>
      <c r="J39" s="17"/>
      <c r="K39" s="17"/>
      <c r="L39" s="17"/>
      <c r="M39" s="17"/>
    </row>
    <row r="40" spans="1:48" ht="30" customHeight="1" x14ac:dyDescent="0.3">
      <c r="A40" s="17"/>
      <c r="B40" s="17"/>
      <c r="C40" s="17"/>
      <c r="D40" s="17"/>
      <c r="E40" s="17"/>
      <c r="F40" s="17"/>
      <c r="G40" s="17"/>
      <c r="H40" s="17"/>
      <c r="I40" s="17"/>
      <c r="J40" s="17"/>
      <c r="K40" s="17"/>
      <c r="L40" s="17"/>
      <c r="M40" s="17"/>
    </row>
    <row r="41" spans="1:48" ht="30" customHeight="1" x14ac:dyDescent="0.3">
      <c r="A41" s="17"/>
      <c r="B41" s="17"/>
      <c r="C41" s="17"/>
      <c r="D41" s="17"/>
      <c r="E41" s="17"/>
      <c r="F41" s="17"/>
      <c r="G41" s="17"/>
      <c r="H41" s="17"/>
      <c r="I41" s="17"/>
      <c r="J41" s="17"/>
      <c r="K41" s="17"/>
      <c r="L41" s="17"/>
      <c r="M41" s="17"/>
    </row>
    <row r="42" spans="1:48" ht="30" customHeight="1" x14ac:dyDescent="0.3">
      <c r="A42" s="17"/>
      <c r="B42" s="17"/>
      <c r="C42" s="17"/>
      <c r="D42" s="17"/>
      <c r="E42" s="17"/>
      <c r="F42" s="17"/>
      <c r="G42" s="17"/>
      <c r="H42" s="17"/>
      <c r="I42" s="17"/>
      <c r="J42" s="17"/>
      <c r="K42" s="17"/>
      <c r="L42" s="17"/>
      <c r="M42" s="17"/>
    </row>
    <row r="43" spans="1:48" ht="30" customHeight="1" x14ac:dyDescent="0.3">
      <c r="A43" s="17"/>
      <c r="B43" s="17"/>
      <c r="C43" s="17"/>
      <c r="D43" s="17"/>
      <c r="E43" s="17"/>
      <c r="F43" s="17"/>
      <c r="G43" s="17"/>
      <c r="H43" s="17"/>
      <c r="I43" s="17"/>
      <c r="J43" s="17"/>
      <c r="K43" s="17"/>
      <c r="L43" s="17"/>
      <c r="M43" s="17"/>
    </row>
    <row r="44" spans="1:48" ht="30" customHeight="1" x14ac:dyDescent="0.3">
      <c r="A44" s="17"/>
      <c r="B44" s="17"/>
      <c r="C44" s="17"/>
      <c r="D44" s="17"/>
      <c r="E44" s="17"/>
      <c r="F44" s="17"/>
      <c r="G44" s="17"/>
      <c r="H44" s="17"/>
      <c r="I44" s="17"/>
      <c r="J44" s="17"/>
      <c r="K44" s="17"/>
      <c r="L44" s="17"/>
      <c r="M44" s="17"/>
    </row>
    <row r="45" spans="1:48" ht="30" customHeight="1" x14ac:dyDescent="0.3">
      <c r="A45" s="17"/>
      <c r="B45" s="17"/>
      <c r="C45" s="17"/>
      <c r="D45" s="17"/>
      <c r="E45" s="17"/>
      <c r="F45" s="17"/>
      <c r="G45" s="17"/>
      <c r="H45" s="17"/>
      <c r="I45" s="17"/>
      <c r="J45" s="17"/>
      <c r="K45" s="17"/>
      <c r="L45" s="17"/>
      <c r="M45" s="17"/>
    </row>
    <row r="46" spans="1:48" ht="30" customHeight="1" x14ac:dyDescent="0.3">
      <c r="A46" s="17"/>
      <c r="B46" s="17"/>
      <c r="C46" s="17"/>
      <c r="D46" s="17"/>
      <c r="E46" s="17"/>
      <c r="F46" s="17"/>
      <c r="G46" s="17"/>
      <c r="H46" s="17"/>
      <c r="I46" s="17"/>
      <c r="J46" s="17"/>
      <c r="K46" s="17"/>
      <c r="L46" s="17"/>
      <c r="M46" s="17"/>
    </row>
    <row r="47" spans="1:48" ht="30" customHeight="1" x14ac:dyDescent="0.3">
      <c r="A47" s="17"/>
      <c r="B47" s="17"/>
      <c r="C47" s="17"/>
      <c r="D47" s="17"/>
      <c r="E47" s="17"/>
      <c r="F47" s="17"/>
      <c r="G47" s="17"/>
      <c r="H47" s="17"/>
      <c r="I47" s="17"/>
      <c r="J47" s="17"/>
      <c r="K47" s="17"/>
      <c r="L47" s="17"/>
      <c r="M47" s="17"/>
    </row>
    <row r="48" spans="1:48" ht="30" customHeight="1" x14ac:dyDescent="0.3">
      <c r="A48" s="17"/>
      <c r="B48" s="17"/>
      <c r="C48" s="17"/>
      <c r="D48" s="17"/>
      <c r="E48" s="17"/>
      <c r="F48" s="17"/>
      <c r="G48" s="17"/>
      <c r="H48" s="17"/>
      <c r="I48" s="17"/>
      <c r="J48" s="17"/>
      <c r="K48" s="17"/>
      <c r="L48" s="17"/>
      <c r="M48" s="17"/>
    </row>
    <row r="49" spans="1:48" ht="30" customHeight="1" x14ac:dyDescent="0.3">
      <c r="A49" s="17"/>
      <c r="B49" s="17"/>
      <c r="C49" s="17"/>
      <c r="D49" s="17"/>
      <c r="E49" s="17"/>
      <c r="F49" s="17"/>
      <c r="G49" s="17"/>
      <c r="H49" s="17"/>
      <c r="I49" s="17"/>
      <c r="J49" s="17"/>
      <c r="K49" s="17"/>
      <c r="L49" s="17"/>
      <c r="M49" s="17"/>
    </row>
    <row r="50" spans="1:48" ht="30" customHeight="1" x14ac:dyDescent="0.3">
      <c r="A50" s="17"/>
      <c r="B50" s="17"/>
      <c r="C50" s="17"/>
      <c r="D50" s="17"/>
      <c r="E50" s="17"/>
      <c r="F50" s="17"/>
      <c r="G50" s="17"/>
      <c r="H50" s="17"/>
      <c r="I50" s="17"/>
      <c r="J50" s="17"/>
      <c r="K50" s="17"/>
      <c r="L50" s="17"/>
      <c r="M50" s="17"/>
    </row>
    <row r="51" spans="1:48" ht="30" customHeight="1" x14ac:dyDescent="0.3">
      <c r="A51" s="17"/>
      <c r="B51" s="17"/>
      <c r="C51" s="17"/>
      <c r="D51" s="17"/>
      <c r="E51" s="17"/>
      <c r="F51" s="17"/>
      <c r="G51" s="17"/>
      <c r="H51" s="17"/>
      <c r="I51" s="17"/>
      <c r="J51" s="17"/>
      <c r="K51" s="17"/>
      <c r="L51" s="17"/>
      <c r="M51" s="17"/>
    </row>
    <row r="52" spans="1:48" ht="30" customHeight="1" x14ac:dyDescent="0.3">
      <c r="A52" s="17"/>
      <c r="B52" s="17"/>
      <c r="C52" s="17"/>
      <c r="D52" s="17"/>
      <c r="E52" s="17"/>
      <c r="F52" s="17"/>
      <c r="G52" s="17"/>
      <c r="H52" s="17"/>
      <c r="I52" s="17"/>
      <c r="J52" s="17"/>
      <c r="K52" s="17"/>
      <c r="L52" s="17"/>
      <c r="M52" s="17"/>
    </row>
    <row r="53" spans="1:48" ht="30" customHeight="1" x14ac:dyDescent="0.3">
      <c r="A53" s="17"/>
      <c r="B53" s="17"/>
      <c r="C53" s="17"/>
      <c r="D53" s="17"/>
      <c r="E53" s="17"/>
      <c r="F53" s="17"/>
      <c r="G53" s="17"/>
      <c r="H53" s="17"/>
      <c r="I53" s="17"/>
      <c r="J53" s="17"/>
      <c r="K53" s="17"/>
      <c r="L53" s="17"/>
      <c r="M53" s="17"/>
    </row>
    <row r="54" spans="1:48" ht="30" customHeight="1" x14ac:dyDescent="0.3">
      <c r="A54" s="17"/>
      <c r="B54" s="17"/>
      <c r="C54" s="17"/>
      <c r="D54" s="17"/>
      <c r="E54" s="17"/>
      <c r="F54" s="17"/>
      <c r="G54" s="17"/>
      <c r="H54" s="17"/>
      <c r="I54" s="17"/>
      <c r="J54" s="17"/>
      <c r="K54" s="17"/>
      <c r="L54" s="17"/>
      <c r="M54" s="17"/>
    </row>
    <row r="55" spans="1:48" ht="30" customHeight="1" x14ac:dyDescent="0.3">
      <c r="A55" s="17"/>
      <c r="B55" s="17"/>
      <c r="C55" s="17"/>
      <c r="D55" s="17"/>
      <c r="E55" s="17"/>
      <c r="F55" s="17"/>
      <c r="G55" s="17"/>
      <c r="H55" s="17"/>
      <c r="I55" s="17"/>
      <c r="J55" s="17"/>
      <c r="K55" s="17"/>
      <c r="L55" s="17"/>
      <c r="M55" s="17"/>
    </row>
    <row r="56" spans="1:48" ht="30" customHeight="1" x14ac:dyDescent="0.3">
      <c r="A56" s="17"/>
      <c r="B56" s="17"/>
      <c r="C56" s="17"/>
      <c r="D56" s="17"/>
      <c r="E56" s="17"/>
      <c r="F56" s="17"/>
      <c r="G56" s="17"/>
      <c r="H56" s="17"/>
      <c r="I56" s="17"/>
      <c r="J56" s="17"/>
      <c r="K56" s="17"/>
      <c r="L56" s="17"/>
      <c r="M56" s="17"/>
    </row>
    <row r="57" spans="1:48" ht="30" customHeight="1" x14ac:dyDescent="0.3">
      <c r="A57" s="17"/>
      <c r="B57" s="17"/>
      <c r="C57" s="17"/>
      <c r="D57" s="17"/>
      <c r="E57" s="17"/>
      <c r="F57" s="17"/>
      <c r="G57" s="17"/>
      <c r="H57" s="17"/>
      <c r="I57" s="17"/>
      <c r="J57" s="17"/>
      <c r="K57" s="17"/>
      <c r="L57" s="17"/>
      <c r="M57" s="17"/>
    </row>
    <row r="58" spans="1:48" ht="30" customHeight="1" x14ac:dyDescent="0.3">
      <c r="A58" s="17"/>
      <c r="B58" s="17"/>
      <c r="C58" s="17"/>
      <c r="D58" s="17"/>
      <c r="E58" s="17"/>
      <c r="F58" s="17"/>
      <c r="G58" s="17"/>
      <c r="H58" s="17"/>
      <c r="I58" s="17"/>
      <c r="J58" s="17"/>
      <c r="K58" s="17"/>
      <c r="L58" s="17"/>
      <c r="M58" s="17"/>
    </row>
    <row r="59" spans="1:48" ht="30" customHeight="1" x14ac:dyDescent="0.3">
      <c r="A59" s="17" t="s">
        <v>208</v>
      </c>
      <c r="B59" s="17"/>
      <c r="C59" s="17"/>
      <c r="D59" s="17"/>
      <c r="E59" s="17"/>
      <c r="F59" s="18"/>
      <c r="G59" s="17"/>
      <c r="H59" s="18"/>
      <c r="I59" s="17"/>
      <c r="J59" s="18"/>
      <c r="K59" s="17"/>
      <c r="L59" s="18"/>
      <c r="M59" s="17"/>
      <c r="N59" s="19" t="s">
        <v>262</v>
      </c>
    </row>
    <row r="60" spans="1:48" ht="30" customHeight="1" x14ac:dyDescent="0.3">
      <c r="A60" s="16" t="s">
        <v>69</v>
      </c>
      <c r="B60" s="17"/>
      <c r="C60" s="17"/>
      <c r="D60" s="17"/>
      <c r="E60" s="17"/>
      <c r="F60" s="17"/>
      <c r="G60" s="17"/>
      <c r="H60" s="17"/>
      <c r="I60" s="17"/>
      <c r="J60" s="17"/>
      <c r="K60" s="17"/>
      <c r="L60" s="17"/>
      <c r="M60" s="17"/>
      <c r="Q60" s="21" t="s">
        <v>248</v>
      </c>
    </row>
    <row r="61" spans="1:48" ht="30" customHeight="1" x14ac:dyDescent="0.3">
      <c r="A61" s="16" t="s">
        <v>311</v>
      </c>
      <c r="B61" s="16" t="s">
        <v>93</v>
      </c>
      <c r="C61" s="16" t="s">
        <v>29</v>
      </c>
      <c r="D61" s="17">
        <v>171</v>
      </c>
      <c r="E61" s="18"/>
      <c r="F61" s="18"/>
      <c r="G61" s="18"/>
      <c r="H61" s="18"/>
      <c r="I61" s="18"/>
      <c r="J61" s="18"/>
      <c r="K61" s="18"/>
      <c r="L61" s="18"/>
      <c r="M61" s="16" t="s">
        <v>209</v>
      </c>
      <c r="N61" s="21" t="s">
        <v>151</v>
      </c>
      <c r="O61" s="21" t="s">
        <v>209</v>
      </c>
      <c r="P61" s="21" t="s">
        <v>209</v>
      </c>
      <c r="Q61" s="21" t="s">
        <v>248</v>
      </c>
      <c r="R61" s="21" t="s">
        <v>224</v>
      </c>
      <c r="S61" s="21" t="s">
        <v>219</v>
      </c>
      <c r="T61" s="21" t="s">
        <v>219</v>
      </c>
      <c r="AR61" s="21" t="s">
        <v>209</v>
      </c>
      <c r="AS61" s="21" t="s">
        <v>209</v>
      </c>
      <c r="AU61" s="21" t="s">
        <v>335</v>
      </c>
      <c r="AV61" s="19">
        <v>109</v>
      </c>
    </row>
    <row r="62" spans="1:48" ht="30" customHeight="1" x14ac:dyDescent="0.3">
      <c r="A62" s="16" t="s">
        <v>301</v>
      </c>
      <c r="B62" s="16" t="s">
        <v>195</v>
      </c>
      <c r="C62" s="16" t="s">
        <v>29</v>
      </c>
      <c r="D62" s="17">
        <v>22</v>
      </c>
      <c r="E62" s="18"/>
      <c r="F62" s="18"/>
      <c r="G62" s="18"/>
      <c r="H62" s="18"/>
      <c r="I62" s="18"/>
      <c r="J62" s="18"/>
      <c r="K62" s="18"/>
      <c r="L62" s="18"/>
      <c r="M62" s="16" t="s">
        <v>209</v>
      </c>
      <c r="N62" s="21" t="s">
        <v>145</v>
      </c>
      <c r="O62" s="21" t="s">
        <v>209</v>
      </c>
      <c r="P62" s="21" t="s">
        <v>209</v>
      </c>
      <c r="Q62" s="21" t="s">
        <v>248</v>
      </c>
      <c r="R62" s="21" t="s">
        <v>224</v>
      </c>
      <c r="S62" s="21" t="s">
        <v>219</v>
      </c>
      <c r="T62" s="21" t="s">
        <v>219</v>
      </c>
      <c r="AR62" s="21" t="s">
        <v>209</v>
      </c>
      <c r="AS62" s="21" t="s">
        <v>209</v>
      </c>
      <c r="AU62" s="21" t="s">
        <v>315</v>
      </c>
      <c r="AV62" s="19">
        <v>110</v>
      </c>
    </row>
    <row r="63" spans="1:48" ht="30" customHeight="1" x14ac:dyDescent="0.3">
      <c r="A63" s="16" t="s">
        <v>24</v>
      </c>
      <c r="B63" s="16" t="s">
        <v>202</v>
      </c>
      <c r="C63" s="16" t="s">
        <v>29</v>
      </c>
      <c r="D63" s="17">
        <v>175</v>
      </c>
      <c r="E63" s="18"/>
      <c r="F63" s="18"/>
      <c r="G63" s="18"/>
      <c r="H63" s="18"/>
      <c r="I63" s="18"/>
      <c r="J63" s="18"/>
      <c r="K63" s="18"/>
      <c r="L63" s="18"/>
      <c r="M63" s="16" t="s">
        <v>209</v>
      </c>
      <c r="N63" s="21" t="s">
        <v>163</v>
      </c>
      <c r="O63" s="21" t="s">
        <v>209</v>
      </c>
      <c r="P63" s="21" t="s">
        <v>209</v>
      </c>
      <c r="Q63" s="21" t="s">
        <v>248</v>
      </c>
      <c r="R63" s="21" t="s">
        <v>224</v>
      </c>
      <c r="S63" s="21" t="s">
        <v>219</v>
      </c>
      <c r="T63" s="21" t="s">
        <v>219</v>
      </c>
      <c r="AR63" s="21" t="s">
        <v>209</v>
      </c>
      <c r="AS63" s="21" t="s">
        <v>209</v>
      </c>
      <c r="AU63" s="21" t="s">
        <v>187</v>
      </c>
      <c r="AV63" s="19">
        <v>111</v>
      </c>
    </row>
    <row r="64" spans="1:48" ht="30" customHeight="1" x14ac:dyDescent="0.3">
      <c r="A64" s="16" t="s">
        <v>24</v>
      </c>
      <c r="B64" s="16" t="s">
        <v>104</v>
      </c>
      <c r="C64" s="16" t="s">
        <v>29</v>
      </c>
      <c r="D64" s="17">
        <v>4</v>
      </c>
      <c r="E64" s="18"/>
      <c r="F64" s="18"/>
      <c r="G64" s="18"/>
      <c r="H64" s="18"/>
      <c r="I64" s="18"/>
      <c r="J64" s="18"/>
      <c r="K64" s="18"/>
      <c r="L64" s="18"/>
      <c r="M64" s="16" t="s">
        <v>209</v>
      </c>
      <c r="N64" s="21" t="s">
        <v>143</v>
      </c>
      <c r="O64" s="21" t="s">
        <v>209</v>
      </c>
      <c r="P64" s="21" t="s">
        <v>209</v>
      </c>
      <c r="Q64" s="21" t="s">
        <v>248</v>
      </c>
      <c r="R64" s="21" t="s">
        <v>224</v>
      </c>
      <c r="S64" s="21" t="s">
        <v>219</v>
      </c>
      <c r="T64" s="21" t="s">
        <v>219</v>
      </c>
      <c r="AR64" s="21" t="s">
        <v>209</v>
      </c>
      <c r="AS64" s="21" t="s">
        <v>209</v>
      </c>
      <c r="AU64" s="21" t="s">
        <v>328</v>
      </c>
      <c r="AV64" s="19">
        <v>112</v>
      </c>
    </row>
    <row r="65" spans="1:48" ht="30" customHeight="1" x14ac:dyDescent="0.3">
      <c r="A65" s="16" t="s">
        <v>24</v>
      </c>
      <c r="B65" s="16" t="s">
        <v>207</v>
      </c>
      <c r="C65" s="16" t="s">
        <v>29</v>
      </c>
      <c r="D65" s="17">
        <v>1</v>
      </c>
      <c r="E65" s="18"/>
      <c r="F65" s="18"/>
      <c r="G65" s="18"/>
      <c r="H65" s="18"/>
      <c r="I65" s="18"/>
      <c r="J65" s="18"/>
      <c r="K65" s="18"/>
      <c r="L65" s="18"/>
      <c r="M65" s="16" t="s">
        <v>209</v>
      </c>
      <c r="N65" s="21" t="s">
        <v>134</v>
      </c>
      <c r="O65" s="21" t="s">
        <v>209</v>
      </c>
      <c r="P65" s="21" t="s">
        <v>209</v>
      </c>
      <c r="Q65" s="21" t="s">
        <v>248</v>
      </c>
      <c r="R65" s="21" t="s">
        <v>224</v>
      </c>
      <c r="S65" s="21" t="s">
        <v>219</v>
      </c>
      <c r="T65" s="21" t="s">
        <v>219</v>
      </c>
      <c r="AR65" s="21" t="s">
        <v>209</v>
      </c>
      <c r="AS65" s="21" t="s">
        <v>209</v>
      </c>
      <c r="AU65" s="21" t="s">
        <v>324</v>
      </c>
      <c r="AV65" s="19">
        <v>113</v>
      </c>
    </row>
    <row r="66" spans="1:48" ht="30" customHeight="1" x14ac:dyDescent="0.3">
      <c r="A66" s="16" t="s">
        <v>313</v>
      </c>
      <c r="B66" s="16" t="s">
        <v>22</v>
      </c>
      <c r="C66" s="16" t="s">
        <v>29</v>
      </c>
      <c r="D66" s="17">
        <v>126</v>
      </c>
      <c r="E66" s="18"/>
      <c r="F66" s="18"/>
      <c r="G66" s="18"/>
      <c r="H66" s="18"/>
      <c r="I66" s="18"/>
      <c r="J66" s="18"/>
      <c r="K66" s="18"/>
      <c r="L66" s="18"/>
      <c r="M66" s="16" t="s">
        <v>209</v>
      </c>
      <c r="N66" s="21" t="s">
        <v>166</v>
      </c>
      <c r="O66" s="21" t="s">
        <v>209</v>
      </c>
      <c r="P66" s="21" t="s">
        <v>209</v>
      </c>
      <c r="Q66" s="21" t="s">
        <v>248</v>
      </c>
      <c r="R66" s="21" t="s">
        <v>224</v>
      </c>
      <c r="S66" s="21" t="s">
        <v>219</v>
      </c>
      <c r="T66" s="21" t="s">
        <v>219</v>
      </c>
      <c r="AR66" s="21" t="s">
        <v>209</v>
      </c>
      <c r="AS66" s="21" t="s">
        <v>209</v>
      </c>
      <c r="AU66" s="21" t="s">
        <v>189</v>
      </c>
      <c r="AV66" s="19">
        <v>114</v>
      </c>
    </row>
    <row r="67" spans="1:48" ht="30" customHeight="1" x14ac:dyDescent="0.3">
      <c r="A67" s="16" t="s">
        <v>313</v>
      </c>
      <c r="B67" s="16" t="s">
        <v>133</v>
      </c>
      <c r="C67" s="16" t="s">
        <v>29</v>
      </c>
      <c r="D67" s="17">
        <v>340</v>
      </c>
      <c r="E67" s="18"/>
      <c r="F67" s="18"/>
      <c r="G67" s="18"/>
      <c r="H67" s="18"/>
      <c r="I67" s="18"/>
      <c r="J67" s="18"/>
      <c r="K67" s="18"/>
      <c r="L67" s="18"/>
      <c r="M67" s="16" t="s">
        <v>209</v>
      </c>
      <c r="N67" s="21" t="s">
        <v>164</v>
      </c>
      <c r="O67" s="21" t="s">
        <v>209</v>
      </c>
      <c r="P67" s="21" t="s">
        <v>209</v>
      </c>
      <c r="Q67" s="21" t="s">
        <v>248</v>
      </c>
      <c r="R67" s="21" t="s">
        <v>224</v>
      </c>
      <c r="S67" s="21" t="s">
        <v>219</v>
      </c>
      <c r="T67" s="21" t="s">
        <v>219</v>
      </c>
      <c r="AR67" s="21" t="s">
        <v>209</v>
      </c>
      <c r="AS67" s="21" t="s">
        <v>209</v>
      </c>
      <c r="AU67" s="21" t="s">
        <v>338</v>
      </c>
      <c r="AV67" s="19">
        <v>115</v>
      </c>
    </row>
    <row r="68" spans="1:48" ht="30" customHeight="1" x14ac:dyDescent="0.3">
      <c r="A68" s="16" t="s">
        <v>313</v>
      </c>
      <c r="B68" s="16" t="s">
        <v>26</v>
      </c>
      <c r="C68" s="16" t="s">
        <v>29</v>
      </c>
      <c r="D68" s="17">
        <v>13</v>
      </c>
      <c r="E68" s="18"/>
      <c r="F68" s="18"/>
      <c r="G68" s="18"/>
      <c r="H68" s="18"/>
      <c r="I68" s="18"/>
      <c r="J68" s="18"/>
      <c r="K68" s="18"/>
      <c r="L68" s="18"/>
      <c r="M68" s="16" t="s">
        <v>209</v>
      </c>
      <c r="N68" s="21" t="s">
        <v>161</v>
      </c>
      <c r="O68" s="21" t="s">
        <v>209</v>
      </c>
      <c r="P68" s="21" t="s">
        <v>209</v>
      </c>
      <c r="Q68" s="21" t="s">
        <v>248</v>
      </c>
      <c r="R68" s="21" t="s">
        <v>224</v>
      </c>
      <c r="S68" s="21" t="s">
        <v>219</v>
      </c>
      <c r="T68" s="21" t="s">
        <v>219</v>
      </c>
      <c r="AR68" s="21" t="s">
        <v>209</v>
      </c>
      <c r="AS68" s="21" t="s">
        <v>209</v>
      </c>
      <c r="AU68" s="21" t="s">
        <v>334</v>
      </c>
      <c r="AV68" s="19">
        <v>116</v>
      </c>
    </row>
    <row r="69" spans="1:48" ht="30" customHeight="1" x14ac:dyDescent="0.3">
      <c r="A69" s="16" t="s">
        <v>313</v>
      </c>
      <c r="B69" s="16" t="s">
        <v>103</v>
      </c>
      <c r="C69" s="16" t="s">
        <v>29</v>
      </c>
      <c r="D69" s="17">
        <v>18</v>
      </c>
      <c r="E69" s="18"/>
      <c r="F69" s="18"/>
      <c r="G69" s="18"/>
      <c r="H69" s="18"/>
      <c r="I69" s="18"/>
      <c r="J69" s="18"/>
      <c r="K69" s="18"/>
      <c r="L69" s="18"/>
      <c r="M69" s="16" t="s">
        <v>209</v>
      </c>
      <c r="N69" s="21" t="s">
        <v>137</v>
      </c>
      <c r="O69" s="21" t="s">
        <v>209</v>
      </c>
      <c r="P69" s="21" t="s">
        <v>209</v>
      </c>
      <c r="Q69" s="21" t="s">
        <v>248</v>
      </c>
      <c r="R69" s="21" t="s">
        <v>224</v>
      </c>
      <c r="S69" s="21" t="s">
        <v>219</v>
      </c>
      <c r="T69" s="21" t="s">
        <v>219</v>
      </c>
      <c r="AR69" s="21" t="s">
        <v>209</v>
      </c>
      <c r="AS69" s="21" t="s">
        <v>209</v>
      </c>
      <c r="AU69" s="21" t="s">
        <v>331</v>
      </c>
      <c r="AV69" s="19">
        <v>117</v>
      </c>
    </row>
    <row r="70" spans="1:48" ht="30" customHeight="1" x14ac:dyDescent="0.3">
      <c r="A70" s="16" t="s">
        <v>313</v>
      </c>
      <c r="B70" s="16" t="s">
        <v>21</v>
      </c>
      <c r="C70" s="16" t="s">
        <v>29</v>
      </c>
      <c r="D70" s="17">
        <v>241</v>
      </c>
      <c r="E70" s="18"/>
      <c r="F70" s="18"/>
      <c r="G70" s="18"/>
      <c r="H70" s="18"/>
      <c r="I70" s="18"/>
      <c r="J70" s="18"/>
      <c r="K70" s="18"/>
      <c r="L70" s="18"/>
      <c r="M70" s="16" t="s">
        <v>209</v>
      </c>
      <c r="N70" s="21" t="s">
        <v>165</v>
      </c>
      <c r="O70" s="21" t="s">
        <v>209</v>
      </c>
      <c r="P70" s="21" t="s">
        <v>209</v>
      </c>
      <c r="Q70" s="21" t="s">
        <v>248</v>
      </c>
      <c r="R70" s="21" t="s">
        <v>224</v>
      </c>
      <c r="S70" s="21" t="s">
        <v>219</v>
      </c>
      <c r="T70" s="21" t="s">
        <v>219</v>
      </c>
      <c r="AR70" s="21" t="s">
        <v>209</v>
      </c>
      <c r="AS70" s="21" t="s">
        <v>209</v>
      </c>
      <c r="AU70" s="21" t="s">
        <v>186</v>
      </c>
      <c r="AV70" s="19">
        <v>118</v>
      </c>
    </row>
    <row r="71" spans="1:48" ht="30" customHeight="1" x14ac:dyDescent="0.3">
      <c r="A71" s="16" t="s">
        <v>313</v>
      </c>
      <c r="B71" s="16" t="s">
        <v>100</v>
      </c>
      <c r="C71" s="16" t="s">
        <v>29</v>
      </c>
      <c r="D71" s="17">
        <v>29</v>
      </c>
      <c r="E71" s="18"/>
      <c r="F71" s="18"/>
      <c r="G71" s="18"/>
      <c r="H71" s="18"/>
      <c r="I71" s="18"/>
      <c r="J71" s="18"/>
      <c r="K71" s="18"/>
      <c r="L71" s="18"/>
      <c r="M71" s="16" t="s">
        <v>209</v>
      </c>
      <c r="N71" s="21" t="s">
        <v>149</v>
      </c>
      <c r="O71" s="21" t="s">
        <v>209</v>
      </c>
      <c r="P71" s="21" t="s">
        <v>209</v>
      </c>
      <c r="Q71" s="21" t="s">
        <v>248</v>
      </c>
      <c r="R71" s="21" t="s">
        <v>224</v>
      </c>
      <c r="S71" s="21" t="s">
        <v>219</v>
      </c>
      <c r="T71" s="21" t="s">
        <v>219</v>
      </c>
      <c r="AR71" s="21" t="s">
        <v>209</v>
      </c>
      <c r="AS71" s="21" t="s">
        <v>209</v>
      </c>
      <c r="AU71" s="21" t="s">
        <v>190</v>
      </c>
      <c r="AV71" s="19">
        <v>119</v>
      </c>
    </row>
    <row r="72" spans="1:48" ht="30" customHeight="1" x14ac:dyDescent="0.3">
      <c r="A72" s="16" t="s">
        <v>313</v>
      </c>
      <c r="B72" s="16" t="s">
        <v>1</v>
      </c>
      <c r="C72" s="16" t="s">
        <v>29</v>
      </c>
      <c r="D72" s="17">
        <v>11</v>
      </c>
      <c r="E72" s="18"/>
      <c r="F72" s="18"/>
      <c r="G72" s="18"/>
      <c r="H72" s="18"/>
      <c r="I72" s="18"/>
      <c r="J72" s="18"/>
      <c r="K72" s="18"/>
      <c r="L72" s="18"/>
      <c r="M72" s="16" t="s">
        <v>209</v>
      </c>
      <c r="N72" s="21" t="s">
        <v>139</v>
      </c>
      <c r="O72" s="21" t="s">
        <v>209</v>
      </c>
      <c r="P72" s="21" t="s">
        <v>209</v>
      </c>
      <c r="Q72" s="21" t="s">
        <v>248</v>
      </c>
      <c r="R72" s="21" t="s">
        <v>224</v>
      </c>
      <c r="S72" s="21" t="s">
        <v>219</v>
      </c>
      <c r="T72" s="21" t="s">
        <v>219</v>
      </c>
      <c r="AR72" s="21" t="s">
        <v>209</v>
      </c>
      <c r="AS72" s="21" t="s">
        <v>209</v>
      </c>
      <c r="AU72" s="21" t="s">
        <v>183</v>
      </c>
      <c r="AV72" s="19">
        <v>120</v>
      </c>
    </row>
    <row r="73" spans="1:48" ht="30" customHeight="1" x14ac:dyDescent="0.3">
      <c r="A73" s="16" t="s">
        <v>313</v>
      </c>
      <c r="B73" s="16" t="s">
        <v>193</v>
      </c>
      <c r="C73" s="16" t="s">
        <v>29</v>
      </c>
      <c r="D73" s="17">
        <v>67</v>
      </c>
      <c r="E73" s="18"/>
      <c r="F73" s="18"/>
      <c r="G73" s="18"/>
      <c r="H73" s="18"/>
      <c r="I73" s="18"/>
      <c r="J73" s="18"/>
      <c r="K73" s="18"/>
      <c r="L73" s="18"/>
      <c r="M73" s="16" t="s">
        <v>209</v>
      </c>
      <c r="N73" s="21" t="s">
        <v>159</v>
      </c>
      <c r="O73" s="21" t="s">
        <v>209</v>
      </c>
      <c r="P73" s="21" t="s">
        <v>209</v>
      </c>
      <c r="Q73" s="21" t="s">
        <v>248</v>
      </c>
      <c r="R73" s="21" t="s">
        <v>224</v>
      </c>
      <c r="S73" s="21" t="s">
        <v>219</v>
      </c>
      <c r="T73" s="21" t="s">
        <v>219</v>
      </c>
      <c r="AR73" s="21" t="s">
        <v>209</v>
      </c>
      <c r="AS73" s="21" t="s">
        <v>209</v>
      </c>
      <c r="AU73" s="21" t="s">
        <v>329</v>
      </c>
      <c r="AV73" s="19">
        <v>121</v>
      </c>
    </row>
    <row r="74" spans="1:48" ht="30" customHeight="1" x14ac:dyDescent="0.3">
      <c r="A74" s="16" t="s">
        <v>313</v>
      </c>
      <c r="B74" s="16" t="s">
        <v>194</v>
      </c>
      <c r="C74" s="16" t="s">
        <v>29</v>
      </c>
      <c r="D74" s="17">
        <v>1</v>
      </c>
      <c r="E74" s="18"/>
      <c r="F74" s="18"/>
      <c r="G74" s="18"/>
      <c r="H74" s="18"/>
      <c r="I74" s="18"/>
      <c r="J74" s="18"/>
      <c r="K74" s="18"/>
      <c r="L74" s="18"/>
      <c r="M74" s="16" t="s">
        <v>209</v>
      </c>
      <c r="N74" s="21" t="s">
        <v>162</v>
      </c>
      <c r="O74" s="21" t="s">
        <v>209</v>
      </c>
      <c r="P74" s="21" t="s">
        <v>209</v>
      </c>
      <c r="Q74" s="21" t="s">
        <v>248</v>
      </c>
      <c r="R74" s="21" t="s">
        <v>224</v>
      </c>
      <c r="S74" s="21" t="s">
        <v>219</v>
      </c>
      <c r="T74" s="21" t="s">
        <v>219</v>
      </c>
      <c r="AR74" s="21" t="s">
        <v>209</v>
      </c>
      <c r="AS74" s="21" t="s">
        <v>209</v>
      </c>
      <c r="AU74" s="21" t="s">
        <v>326</v>
      </c>
      <c r="AV74" s="19">
        <v>122</v>
      </c>
    </row>
    <row r="75" spans="1:48" ht="30" customHeight="1" x14ac:dyDescent="0.3">
      <c r="A75" s="16" t="s">
        <v>313</v>
      </c>
      <c r="B75" s="16" t="s">
        <v>75</v>
      </c>
      <c r="C75" s="16" t="s">
        <v>29</v>
      </c>
      <c r="D75" s="17">
        <v>25</v>
      </c>
      <c r="E75" s="18"/>
      <c r="F75" s="18"/>
      <c r="G75" s="18"/>
      <c r="H75" s="18"/>
      <c r="I75" s="18"/>
      <c r="J75" s="18"/>
      <c r="K75" s="18"/>
      <c r="L75" s="18"/>
      <c r="M75" s="16" t="s">
        <v>209</v>
      </c>
      <c r="N75" s="21" t="s">
        <v>142</v>
      </c>
      <c r="O75" s="21" t="s">
        <v>209</v>
      </c>
      <c r="P75" s="21" t="s">
        <v>209</v>
      </c>
      <c r="Q75" s="21" t="s">
        <v>248</v>
      </c>
      <c r="R75" s="21" t="s">
        <v>224</v>
      </c>
      <c r="S75" s="21" t="s">
        <v>219</v>
      </c>
      <c r="T75" s="21" t="s">
        <v>219</v>
      </c>
      <c r="AR75" s="21" t="s">
        <v>209</v>
      </c>
      <c r="AS75" s="21" t="s">
        <v>209</v>
      </c>
      <c r="AU75" s="21" t="s">
        <v>191</v>
      </c>
      <c r="AV75" s="19">
        <v>123</v>
      </c>
    </row>
    <row r="76" spans="1:48" ht="30" customHeight="1" x14ac:dyDescent="0.3">
      <c r="A76" s="16" t="s">
        <v>313</v>
      </c>
      <c r="B76" s="16" t="s">
        <v>13</v>
      </c>
      <c r="C76" s="16" t="s">
        <v>29</v>
      </c>
      <c r="D76" s="17">
        <v>3</v>
      </c>
      <c r="E76" s="18"/>
      <c r="F76" s="18"/>
      <c r="G76" s="18"/>
      <c r="H76" s="18"/>
      <c r="I76" s="18"/>
      <c r="J76" s="18"/>
      <c r="K76" s="18"/>
      <c r="L76" s="18"/>
      <c r="M76" s="16" t="s">
        <v>209</v>
      </c>
      <c r="N76" s="21" t="s">
        <v>135</v>
      </c>
      <c r="O76" s="21" t="s">
        <v>209</v>
      </c>
      <c r="P76" s="21" t="s">
        <v>209</v>
      </c>
      <c r="Q76" s="21" t="s">
        <v>248</v>
      </c>
      <c r="R76" s="21" t="s">
        <v>224</v>
      </c>
      <c r="S76" s="21" t="s">
        <v>219</v>
      </c>
      <c r="T76" s="21" t="s">
        <v>219</v>
      </c>
      <c r="AR76" s="21" t="s">
        <v>209</v>
      </c>
      <c r="AS76" s="21" t="s">
        <v>209</v>
      </c>
      <c r="AU76" s="21" t="s">
        <v>185</v>
      </c>
      <c r="AV76" s="19">
        <v>124</v>
      </c>
    </row>
    <row r="77" spans="1:48" ht="30" customHeight="1" x14ac:dyDescent="0.3">
      <c r="A77" s="16" t="s">
        <v>313</v>
      </c>
      <c r="B77" s="16" t="s">
        <v>97</v>
      </c>
      <c r="C77" s="16" t="s">
        <v>29</v>
      </c>
      <c r="D77" s="17">
        <v>3</v>
      </c>
      <c r="E77" s="18"/>
      <c r="F77" s="18"/>
      <c r="G77" s="18"/>
      <c r="H77" s="18"/>
      <c r="I77" s="18"/>
      <c r="J77" s="18"/>
      <c r="K77" s="18"/>
      <c r="L77" s="18"/>
      <c r="M77" s="16" t="s">
        <v>209</v>
      </c>
      <c r="N77" s="21" t="s">
        <v>144</v>
      </c>
      <c r="O77" s="21" t="s">
        <v>209</v>
      </c>
      <c r="P77" s="21" t="s">
        <v>209</v>
      </c>
      <c r="Q77" s="21" t="s">
        <v>248</v>
      </c>
      <c r="R77" s="21" t="s">
        <v>224</v>
      </c>
      <c r="S77" s="21" t="s">
        <v>219</v>
      </c>
      <c r="T77" s="21" t="s">
        <v>219</v>
      </c>
      <c r="AR77" s="21" t="s">
        <v>209</v>
      </c>
      <c r="AS77" s="21" t="s">
        <v>209</v>
      </c>
      <c r="AU77" s="21" t="s">
        <v>323</v>
      </c>
      <c r="AV77" s="19">
        <v>125</v>
      </c>
    </row>
    <row r="78" spans="1:48" ht="30" customHeight="1" x14ac:dyDescent="0.3">
      <c r="A78" s="16" t="s">
        <v>313</v>
      </c>
      <c r="B78" s="16" t="s">
        <v>156</v>
      </c>
      <c r="C78" s="16" t="s">
        <v>29</v>
      </c>
      <c r="D78" s="17">
        <v>20</v>
      </c>
      <c r="E78" s="18"/>
      <c r="F78" s="18"/>
      <c r="G78" s="18"/>
      <c r="H78" s="18"/>
      <c r="I78" s="18"/>
      <c r="J78" s="18"/>
      <c r="K78" s="18"/>
      <c r="L78" s="18"/>
      <c r="M78" s="16" t="s">
        <v>209</v>
      </c>
      <c r="N78" s="21" t="s">
        <v>158</v>
      </c>
      <c r="O78" s="21" t="s">
        <v>209</v>
      </c>
      <c r="P78" s="21" t="s">
        <v>209</v>
      </c>
      <c r="Q78" s="21" t="s">
        <v>248</v>
      </c>
      <c r="R78" s="21" t="s">
        <v>224</v>
      </c>
      <c r="S78" s="21" t="s">
        <v>219</v>
      </c>
      <c r="T78" s="21" t="s">
        <v>219</v>
      </c>
      <c r="AR78" s="21" t="s">
        <v>209</v>
      </c>
      <c r="AS78" s="21" t="s">
        <v>209</v>
      </c>
      <c r="AU78" s="21" t="s">
        <v>182</v>
      </c>
      <c r="AV78" s="19">
        <v>126</v>
      </c>
    </row>
    <row r="79" spans="1:48" ht="30" customHeight="1" x14ac:dyDescent="0.3">
      <c r="A79" s="17"/>
      <c r="B79" s="17"/>
      <c r="C79" s="17"/>
      <c r="D79" s="17"/>
      <c r="E79" s="17"/>
      <c r="F79" s="17"/>
      <c r="G79" s="17"/>
      <c r="H79" s="17"/>
      <c r="I79" s="17"/>
      <c r="J79" s="17"/>
      <c r="K79" s="17"/>
      <c r="L79" s="17"/>
      <c r="M79" s="17"/>
    </row>
    <row r="80" spans="1:48" ht="30" customHeight="1" x14ac:dyDescent="0.3">
      <c r="A80" s="17"/>
      <c r="B80" s="17"/>
      <c r="C80" s="17"/>
      <c r="D80" s="17"/>
      <c r="E80" s="17"/>
      <c r="F80" s="17"/>
      <c r="G80" s="17"/>
      <c r="H80" s="17"/>
      <c r="I80" s="17"/>
      <c r="J80" s="17"/>
      <c r="K80" s="17"/>
      <c r="L80" s="17"/>
      <c r="M80" s="17"/>
    </row>
    <row r="81" spans="1:48" ht="30" customHeight="1" x14ac:dyDescent="0.3">
      <c r="A81" s="17"/>
      <c r="B81" s="17"/>
      <c r="C81" s="17"/>
      <c r="D81" s="17"/>
      <c r="E81" s="17"/>
      <c r="F81" s="17"/>
      <c r="G81" s="17"/>
      <c r="H81" s="17"/>
      <c r="I81" s="17"/>
      <c r="J81" s="17"/>
      <c r="K81" s="17"/>
      <c r="L81" s="17"/>
      <c r="M81" s="17"/>
    </row>
    <row r="82" spans="1:48" ht="30" customHeight="1" x14ac:dyDescent="0.3">
      <c r="A82" s="17"/>
      <c r="B82" s="17"/>
      <c r="C82" s="17"/>
      <c r="D82" s="17"/>
      <c r="E82" s="17"/>
      <c r="F82" s="17"/>
      <c r="G82" s="17"/>
      <c r="H82" s="17"/>
      <c r="I82" s="17"/>
      <c r="J82" s="17"/>
      <c r="K82" s="17"/>
      <c r="L82" s="17"/>
      <c r="M82" s="17"/>
    </row>
    <row r="83" spans="1:48" ht="30" customHeight="1" x14ac:dyDescent="0.3">
      <c r="A83" s="17" t="s">
        <v>208</v>
      </c>
      <c r="B83" s="17"/>
      <c r="C83" s="17"/>
      <c r="D83" s="17"/>
      <c r="E83" s="17"/>
      <c r="F83" s="18"/>
      <c r="G83" s="17"/>
      <c r="H83" s="18"/>
      <c r="I83" s="17"/>
      <c r="J83" s="18"/>
      <c r="K83" s="17"/>
      <c r="L83" s="18"/>
      <c r="M83" s="17"/>
      <c r="N83" s="19" t="s">
        <v>262</v>
      </c>
    </row>
    <row r="84" spans="1:48" ht="30" customHeight="1" x14ac:dyDescent="0.3">
      <c r="A84" s="16" t="s">
        <v>68</v>
      </c>
      <c r="B84" s="17"/>
      <c r="C84" s="17"/>
      <c r="D84" s="17"/>
      <c r="E84" s="17"/>
      <c r="F84" s="17"/>
      <c r="G84" s="17"/>
      <c r="H84" s="17"/>
      <c r="I84" s="17"/>
      <c r="J84" s="17"/>
      <c r="K84" s="17"/>
      <c r="L84" s="17"/>
      <c r="M84" s="22"/>
      <c r="Q84" s="21" t="s">
        <v>295</v>
      </c>
    </row>
    <row r="85" spans="1:48" ht="30" customHeight="1" x14ac:dyDescent="0.3">
      <c r="A85" s="16" t="s">
        <v>65</v>
      </c>
      <c r="B85" s="16" t="s">
        <v>19</v>
      </c>
      <c r="C85" s="16" t="s">
        <v>29</v>
      </c>
      <c r="D85" s="17">
        <v>321</v>
      </c>
      <c r="E85" s="18"/>
      <c r="F85" s="18"/>
      <c r="G85" s="18"/>
      <c r="H85" s="18"/>
      <c r="I85" s="18"/>
      <c r="J85" s="18"/>
      <c r="K85" s="18"/>
      <c r="L85" s="18"/>
      <c r="M85" s="23"/>
      <c r="N85" s="21" t="s">
        <v>114</v>
      </c>
      <c r="O85" s="21" t="s">
        <v>209</v>
      </c>
      <c r="P85" s="21" t="s">
        <v>209</v>
      </c>
      <c r="Q85" s="21" t="s">
        <v>295</v>
      </c>
      <c r="R85" s="21" t="s">
        <v>219</v>
      </c>
      <c r="S85" s="21" t="s">
        <v>219</v>
      </c>
      <c r="T85" s="21" t="s">
        <v>224</v>
      </c>
      <c r="AR85" s="21" t="s">
        <v>209</v>
      </c>
      <c r="AS85" s="21" t="s">
        <v>209</v>
      </c>
      <c r="AU85" s="21" t="s">
        <v>314</v>
      </c>
      <c r="AV85" s="19">
        <v>82</v>
      </c>
    </row>
    <row r="86" spans="1:48" ht="30" customHeight="1" x14ac:dyDescent="0.3">
      <c r="A86" s="16" t="s">
        <v>74</v>
      </c>
      <c r="B86" s="16" t="s">
        <v>5</v>
      </c>
      <c r="C86" s="16" t="s">
        <v>29</v>
      </c>
      <c r="D86" s="17">
        <v>34</v>
      </c>
      <c r="E86" s="18"/>
      <c r="F86" s="18"/>
      <c r="G86" s="18"/>
      <c r="H86" s="18"/>
      <c r="I86" s="18"/>
      <c r="J86" s="18"/>
      <c r="K86" s="18"/>
      <c r="L86" s="18"/>
      <c r="M86" s="23"/>
      <c r="N86" s="21" t="s">
        <v>140</v>
      </c>
      <c r="O86" s="21" t="s">
        <v>209</v>
      </c>
      <c r="P86" s="21" t="s">
        <v>209</v>
      </c>
      <c r="Q86" s="21" t="s">
        <v>295</v>
      </c>
      <c r="R86" s="21" t="s">
        <v>219</v>
      </c>
      <c r="S86" s="21" t="s">
        <v>219</v>
      </c>
      <c r="T86" s="21" t="s">
        <v>224</v>
      </c>
      <c r="AR86" s="21" t="s">
        <v>209</v>
      </c>
      <c r="AS86" s="21" t="s">
        <v>209</v>
      </c>
      <c r="AU86" s="21" t="s">
        <v>337</v>
      </c>
      <c r="AV86" s="19">
        <v>83</v>
      </c>
    </row>
    <row r="87" spans="1:48" ht="30" customHeight="1" x14ac:dyDescent="0.3">
      <c r="A87" s="16" t="s">
        <v>87</v>
      </c>
      <c r="B87" s="16" t="s">
        <v>25</v>
      </c>
      <c r="C87" s="16" t="s">
        <v>29</v>
      </c>
      <c r="D87" s="17">
        <v>72</v>
      </c>
      <c r="E87" s="18"/>
      <c r="F87" s="18"/>
      <c r="G87" s="18"/>
      <c r="H87" s="18"/>
      <c r="I87" s="18"/>
      <c r="J87" s="18"/>
      <c r="K87" s="18"/>
      <c r="L87" s="18"/>
      <c r="M87" s="23"/>
      <c r="N87" s="21" t="s">
        <v>155</v>
      </c>
      <c r="O87" s="21" t="s">
        <v>209</v>
      </c>
      <c r="P87" s="21" t="s">
        <v>209</v>
      </c>
      <c r="Q87" s="21" t="s">
        <v>295</v>
      </c>
      <c r="R87" s="21" t="s">
        <v>219</v>
      </c>
      <c r="S87" s="21" t="s">
        <v>219</v>
      </c>
      <c r="T87" s="21" t="s">
        <v>224</v>
      </c>
      <c r="AR87" s="21" t="s">
        <v>209</v>
      </c>
      <c r="AS87" s="21" t="s">
        <v>209</v>
      </c>
      <c r="AU87" s="21" t="s">
        <v>325</v>
      </c>
      <c r="AV87" s="19">
        <v>84</v>
      </c>
    </row>
    <row r="88" spans="1:48" ht="30" customHeight="1" x14ac:dyDescent="0.3">
      <c r="A88" s="16" t="s">
        <v>90</v>
      </c>
      <c r="B88" s="16" t="s">
        <v>79</v>
      </c>
      <c r="C88" s="16" t="s">
        <v>29</v>
      </c>
      <c r="D88" s="17">
        <v>18</v>
      </c>
      <c r="E88" s="18"/>
      <c r="F88" s="18"/>
      <c r="G88" s="18"/>
      <c r="H88" s="18"/>
      <c r="I88" s="18"/>
      <c r="J88" s="18"/>
      <c r="K88" s="18"/>
      <c r="L88" s="18"/>
      <c r="M88" s="23"/>
      <c r="N88" s="21" t="s">
        <v>141</v>
      </c>
      <c r="O88" s="21" t="s">
        <v>209</v>
      </c>
      <c r="P88" s="21" t="s">
        <v>209</v>
      </c>
      <c r="Q88" s="21" t="s">
        <v>295</v>
      </c>
      <c r="R88" s="21" t="s">
        <v>219</v>
      </c>
      <c r="S88" s="21" t="s">
        <v>219</v>
      </c>
      <c r="T88" s="21" t="s">
        <v>224</v>
      </c>
      <c r="AR88" s="21" t="s">
        <v>209</v>
      </c>
      <c r="AS88" s="21" t="s">
        <v>209</v>
      </c>
      <c r="AU88" s="21" t="s">
        <v>333</v>
      </c>
      <c r="AV88" s="19">
        <v>85</v>
      </c>
    </row>
    <row r="89" spans="1:48" ht="30" customHeight="1" x14ac:dyDescent="0.3">
      <c r="A89" s="16" t="s">
        <v>67</v>
      </c>
      <c r="B89" s="16" t="s">
        <v>198</v>
      </c>
      <c r="C89" s="16" t="s">
        <v>29</v>
      </c>
      <c r="D89" s="17">
        <v>351</v>
      </c>
      <c r="E89" s="18"/>
      <c r="F89" s="18"/>
      <c r="G89" s="18"/>
      <c r="H89" s="18"/>
      <c r="I89" s="18"/>
      <c r="J89" s="18"/>
      <c r="K89" s="18"/>
      <c r="L89" s="18"/>
      <c r="M89" s="23"/>
      <c r="N89" s="21" t="s">
        <v>148</v>
      </c>
      <c r="O89" s="21" t="s">
        <v>209</v>
      </c>
      <c r="P89" s="21" t="s">
        <v>209</v>
      </c>
      <c r="Q89" s="21" t="s">
        <v>295</v>
      </c>
      <c r="R89" s="21" t="s">
        <v>219</v>
      </c>
      <c r="S89" s="21" t="s">
        <v>219</v>
      </c>
      <c r="T89" s="21" t="s">
        <v>224</v>
      </c>
      <c r="AR89" s="21" t="s">
        <v>209</v>
      </c>
      <c r="AS89" s="21" t="s">
        <v>209</v>
      </c>
      <c r="AU89" s="21" t="s">
        <v>316</v>
      </c>
      <c r="AV89" s="19">
        <v>86</v>
      </c>
    </row>
    <row r="90" spans="1:48" ht="30" customHeight="1" x14ac:dyDescent="0.3">
      <c r="A90" s="16" t="s">
        <v>80</v>
      </c>
      <c r="B90" s="16" t="s">
        <v>66</v>
      </c>
      <c r="C90" s="16" t="s">
        <v>29</v>
      </c>
      <c r="D90" s="17">
        <v>69</v>
      </c>
      <c r="E90" s="18"/>
      <c r="F90" s="18"/>
      <c r="G90" s="18"/>
      <c r="H90" s="18"/>
      <c r="I90" s="18"/>
      <c r="J90" s="18"/>
      <c r="K90" s="18"/>
      <c r="L90" s="18"/>
      <c r="M90" s="23"/>
      <c r="N90" s="21" t="s">
        <v>150</v>
      </c>
      <c r="O90" s="21" t="s">
        <v>209</v>
      </c>
      <c r="P90" s="21" t="s">
        <v>209</v>
      </c>
      <c r="Q90" s="21" t="s">
        <v>295</v>
      </c>
      <c r="R90" s="21" t="s">
        <v>219</v>
      </c>
      <c r="S90" s="21" t="s">
        <v>219</v>
      </c>
      <c r="T90" s="21" t="s">
        <v>224</v>
      </c>
      <c r="AR90" s="21" t="s">
        <v>209</v>
      </c>
      <c r="AS90" s="21" t="s">
        <v>209</v>
      </c>
      <c r="AU90" s="21" t="s">
        <v>318</v>
      </c>
      <c r="AV90" s="19">
        <v>87</v>
      </c>
    </row>
    <row r="91" spans="1:48" ht="30" customHeight="1" x14ac:dyDescent="0.3">
      <c r="A91" s="16" t="s">
        <v>95</v>
      </c>
      <c r="B91" s="16" t="s">
        <v>12</v>
      </c>
      <c r="C91" s="16" t="s">
        <v>29</v>
      </c>
      <c r="D91" s="17">
        <v>126</v>
      </c>
      <c r="E91" s="18"/>
      <c r="F91" s="18"/>
      <c r="G91" s="18"/>
      <c r="H91" s="18"/>
      <c r="I91" s="18"/>
      <c r="J91" s="18"/>
      <c r="K91" s="18"/>
      <c r="L91" s="18"/>
      <c r="M91" s="23"/>
      <c r="N91" s="21"/>
      <c r="O91" s="21"/>
      <c r="P91" s="21"/>
      <c r="Q91" s="21"/>
      <c r="R91" s="21"/>
      <c r="S91" s="21"/>
      <c r="T91" s="21"/>
      <c r="AR91" s="21"/>
      <c r="AS91" s="21"/>
      <c r="AU91" s="21"/>
    </row>
    <row r="92" spans="1:48" ht="30" customHeight="1" x14ac:dyDescent="0.3">
      <c r="A92" s="16" t="s">
        <v>77</v>
      </c>
      <c r="B92" s="16" t="s">
        <v>84</v>
      </c>
      <c r="C92" s="16" t="s">
        <v>29</v>
      </c>
      <c r="D92" s="17">
        <v>20</v>
      </c>
      <c r="E92" s="18"/>
      <c r="F92" s="18"/>
      <c r="G92" s="18"/>
      <c r="H92" s="18"/>
      <c r="I92" s="18"/>
      <c r="J92" s="18"/>
      <c r="K92" s="18"/>
      <c r="L92" s="18"/>
      <c r="M92" s="23"/>
      <c r="N92" s="21" t="s">
        <v>107</v>
      </c>
      <c r="O92" s="21" t="s">
        <v>209</v>
      </c>
      <c r="P92" s="21" t="s">
        <v>209</v>
      </c>
      <c r="Q92" s="21" t="s">
        <v>295</v>
      </c>
      <c r="R92" s="21" t="s">
        <v>219</v>
      </c>
      <c r="S92" s="21" t="s">
        <v>219</v>
      </c>
      <c r="T92" s="21" t="s">
        <v>224</v>
      </c>
      <c r="AR92" s="21" t="s">
        <v>209</v>
      </c>
      <c r="AS92" s="21" t="s">
        <v>209</v>
      </c>
      <c r="AU92" s="21" t="s">
        <v>321</v>
      </c>
      <c r="AV92" s="19">
        <v>91</v>
      </c>
    </row>
    <row r="93" spans="1:48" ht="30" customHeight="1" x14ac:dyDescent="0.3">
      <c r="A93" s="16"/>
      <c r="B93" s="16"/>
      <c r="C93" s="16"/>
      <c r="D93" s="17"/>
      <c r="E93" s="18"/>
      <c r="F93" s="18"/>
      <c r="G93" s="18"/>
      <c r="H93" s="18"/>
      <c r="I93" s="18"/>
      <c r="J93" s="18"/>
      <c r="K93" s="18"/>
      <c r="L93" s="18"/>
      <c r="M93" s="23"/>
      <c r="N93" s="21" t="s">
        <v>117</v>
      </c>
      <c r="O93" s="21" t="s">
        <v>209</v>
      </c>
      <c r="P93" s="21" t="s">
        <v>209</v>
      </c>
      <c r="Q93" s="21" t="s">
        <v>295</v>
      </c>
      <c r="R93" s="21" t="s">
        <v>219</v>
      </c>
      <c r="S93" s="21" t="s">
        <v>219</v>
      </c>
      <c r="T93" s="21" t="s">
        <v>224</v>
      </c>
      <c r="AR93" s="21" t="s">
        <v>209</v>
      </c>
      <c r="AS93" s="21" t="s">
        <v>209</v>
      </c>
      <c r="AU93" s="21" t="s">
        <v>317</v>
      </c>
      <c r="AV93" s="19">
        <v>92</v>
      </c>
    </row>
    <row r="94" spans="1:48" ht="30" customHeight="1" x14ac:dyDescent="0.3">
      <c r="A94" s="17"/>
      <c r="B94" s="17"/>
      <c r="C94" s="17"/>
      <c r="D94" s="17"/>
      <c r="E94" s="17"/>
      <c r="F94" s="17"/>
      <c r="G94" s="17"/>
      <c r="H94" s="17"/>
      <c r="I94" s="17"/>
      <c r="J94" s="17"/>
      <c r="K94" s="17"/>
      <c r="L94" s="17"/>
      <c r="M94" s="17"/>
    </row>
    <row r="95" spans="1:48" ht="30" customHeight="1" x14ac:dyDescent="0.3">
      <c r="A95" s="17"/>
      <c r="B95" s="17"/>
      <c r="C95" s="17"/>
      <c r="D95" s="17"/>
      <c r="E95" s="17"/>
      <c r="F95" s="17"/>
      <c r="G95" s="17"/>
      <c r="H95" s="17"/>
      <c r="I95" s="17"/>
      <c r="J95" s="17"/>
      <c r="K95" s="17"/>
      <c r="L95" s="17"/>
      <c r="M95" s="17"/>
    </row>
    <row r="96" spans="1:48" ht="30" customHeight="1" x14ac:dyDescent="0.3">
      <c r="A96" s="17"/>
      <c r="B96" s="17"/>
      <c r="C96" s="17"/>
      <c r="D96" s="17"/>
      <c r="E96" s="17"/>
      <c r="F96" s="17"/>
      <c r="G96" s="17"/>
      <c r="H96" s="17"/>
      <c r="I96" s="17"/>
      <c r="J96" s="17"/>
      <c r="K96" s="17"/>
      <c r="L96" s="17"/>
      <c r="M96" s="17"/>
    </row>
    <row r="97" spans="1:14" ht="30" customHeight="1" x14ac:dyDescent="0.3">
      <c r="A97" s="17"/>
      <c r="B97" s="17"/>
      <c r="C97" s="17"/>
      <c r="D97" s="17"/>
      <c r="E97" s="17"/>
      <c r="F97" s="17"/>
      <c r="G97" s="17"/>
      <c r="H97" s="17"/>
      <c r="I97" s="17"/>
      <c r="J97" s="17"/>
      <c r="K97" s="17"/>
      <c r="L97" s="17"/>
      <c r="M97" s="17"/>
    </row>
    <row r="98" spans="1:14" ht="30" customHeight="1" x14ac:dyDescent="0.3">
      <c r="A98" s="17"/>
      <c r="B98" s="17"/>
      <c r="C98" s="17"/>
      <c r="D98" s="17"/>
      <c r="E98" s="17"/>
      <c r="F98" s="17"/>
      <c r="G98" s="17"/>
      <c r="H98" s="17"/>
      <c r="I98" s="17"/>
      <c r="J98" s="17"/>
      <c r="K98" s="17"/>
      <c r="L98" s="17"/>
      <c r="M98" s="17"/>
    </row>
    <row r="99" spans="1:14" ht="30" customHeight="1" x14ac:dyDescent="0.3">
      <c r="A99" s="17"/>
      <c r="B99" s="17"/>
      <c r="C99" s="17"/>
      <c r="D99" s="17"/>
      <c r="E99" s="17"/>
      <c r="F99" s="17"/>
      <c r="G99" s="17"/>
      <c r="H99" s="17"/>
      <c r="I99" s="17"/>
      <c r="J99" s="17"/>
      <c r="K99" s="17"/>
      <c r="L99" s="17"/>
      <c r="M99" s="17"/>
    </row>
    <row r="100" spans="1:14" ht="30" customHeight="1" x14ac:dyDescent="0.3">
      <c r="A100" s="17"/>
      <c r="B100" s="17"/>
      <c r="C100" s="17"/>
      <c r="D100" s="17"/>
      <c r="E100" s="17"/>
      <c r="F100" s="17"/>
      <c r="G100" s="17"/>
      <c r="H100" s="17"/>
      <c r="I100" s="17"/>
      <c r="J100" s="17"/>
      <c r="K100" s="17"/>
      <c r="L100" s="17"/>
      <c r="M100" s="17"/>
    </row>
    <row r="101" spans="1:14" ht="30" customHeight="1" x14ac:dyDescent="0.3">
      <c r="A101" s="17"/>
      <c r="B101" s="17"/>
      <c r="C101" s="17"/>
      <c r="D101" s="17"/>
      <c r="E101" s="17"/>
      <c r="F101" s="17"/>
      <c r="G101" s="17"/>
      <c r="H101" s="17"/>
      <c r="I101" s="17"/>
      <c r="J101" s="17"/>
      <c r="K101" s="17"/>
      <c r="L101" s="17"/>
      <c r="M101" s="17"/>
    </row>
    <row r="102" spans="1:14" ht="30" customHeight="1" x14ac:dyDescent="0.3">
      <c r="A102" s="17"/>
      <c r="B102" s="17"/>
      <c r="C102" s="17"/>
      <c r="D102" s="17"/>
      <c r="E102" s="17"/>
      <c r="F102" s="17"/>
      <c r="G102" s="17"/>
      <c r="H102" s="17"/>
      <c r="I102" s="17"/>
      <c r="J102" s="17"/>
      <c r="K102" s="17"/>
      <c r="L102" s="17"/>
      <c r="M102" s="17"/>
    </row>
    <row r="103" spans="1:14" ht="30" customHeight="1" x14ac:dyDescent="0.3">
      <c r="A103" s="17"/>
      <c r="B103" s="17"/>
      <c r="C103" s="17"/>
      <c r="D103" s="17"/>
      <c r="E103" s="17"/>
      <c r="F103" s="17"/>
      <c r="G103" s="17"/>
      <c r="H103" s="17"/>
      <c r="I103" s="17"/>
      <c r="J103" s="17"/>
      <c r="K103" s="17"/>
      <c r="L103" s="17"/>
      <c r="M103" s="17"/>
    </row>
    <row r="104" spans="1:14" ht="30" customHeight="1" x14ac:dyDescent="0.3">
      <c r="A104" s="17"/>
      <c r="B104" s="17"/>
      <c r="C104" s="17"/>
      <c r="D104" s="17"/>
      <c r="E104" s="17"/>
      <c r="F104" s="17"/>
      <c r="G104" s="17"/>
      <c r="H104" s="17"/>
      <c r="I104" s="17"/>
      <c r="J104" s="17"/>
      <c r="K104" s="17"/>
      <c r="L104" s="17"/>
      <c r="M104" s="17"/>
    </row>
    <row r="105" spans="1:14" ht="30" customHeight="1" x14ac:dyDescent="0.3">
      <c r="A105" s="17"/>
      <c r="B105" s="17"/>
      <c r="C105" s="17"/>
      <c r="D105" s="17"/>
      <c r="E105" s="17"/>
      <c r="F105" s="17"/>
      <c r="G105" s="17"/>
      <c r="H105" s="17"/>
      <c r="I105" s="17"/>
      <c r="J105" s="17"/>
      <c r="K105" s="17"/>
      <c r="L105" s="17"/>
      <c r="M105" s="17"/>
    </row>
    <row r="106" spans="1:14" ht="30" customHeight="1" x14ac:dyDescent="0.3">
      <c r="A106" s="17"/>
      <c r="B106" s="17"/>
      <c r="C106" s="17"/>
      <c r="D106" s="17"/>
      <c r="E106" s="17"/>
      <c r="F106" s="17"/>
      <c r="G106" s="17"/>
      <c r="H106" s="17"/>
      <c r="I106" s="17"/>
      <c r="J106" s="17"/>
      <c r="K106" s="17"/>
      <c r="L106" s="17"/>
      <c r="M106" s="17"/>
    </row>
    <row r="107" spans="1:14" ht="30" customHeight="1" x14ac:dyDescent="0.3">
      <c r="A107" s="17"/>
      <c r="B107" s="17"/>
      <c r="C107" s="17"/>
      <c r="D107" s="17"/>
      <c r="E107" s="17"/>
      <c r="F107" s="17"/>
      <c r="G107" s="17"/>
      <c r="H107" s="17"/>
      <c r="I107" s="17"/>
      <c r="J107" s="17"/>
      <c r="K107" s="17"/>
      <c r="L107" s="17"/>
      <c r="M107" s="17"/>
    </row>
    <row r="108" spans="1:14" ht="30" customHeight="1" x14ac:dyDescent="0.3">
      <c r="A108" s="17" t="s">
        <v>208</v>
      </c>
      <c r="B108" s="17"/>
      <c r="C108" s="17"/>
      <c r="D108" s="17"/>
      <c r="E108" s="17"/>
      <c r="F108" s="18">
        <f>SUM(F85:F107)</f>
        <v>0</v>
      </c>
      <c r="G108" s="17"/>
      <c r="H108" s="18">
        <f>SUM(H85:H107)</f>
        <v>0</v>
      </c>
      <c r="I108" s="17"/>
      <c r="J108" s="18">
        <f>SUM(J85:J107)</f>
        <v>0</v>
      </c>
      <c r="K108" s="17"/>
      <c r="L108" s="18">
        <f>SUM(L85:L107)</f>
        <v>0</v>
      </c>
      <c r="M108" s="17"/>
      <c r="N108" s="19" t="s">
        <v>262</v>
      </c>
    </row>
  </sheetData>
  <mergeCells count="45">
    <mergeCell ref="AR2:AR3"/>
    <mergeCell ref="AS2:AS3"/>
    <mergeCell ref="AT2:AT3"/>
    <mergeCell ref="AU2:AU3"/>
    <mergeCell ref="AV2:AV3"/>
    <mergeCell ref="AM2:AM3"/>
    <mergeCell ref="AN2:AN3"/>
    <mergeCell ref="AO2:AO3"/>
    <mergeCell ref="AP2:AP3"/>
    <mergeCell ref="AQ2:AQ3"/>
    <mergeCell ref="AH2:AH3"/>
    <mergeCell ref="AI2:AI3"/>
    <mergeCell ref="AJ2:AJ3"/>
    <mergeCell ref="AK2:AK3"/>
    <mergeCell ref="AL2:AL3"/>
    <mergeCell ref="AC2:AC3"/>
    <mergeCell ref="AD2:AD3"/>
    <mergeCell ref="AE2:AE3"/>
    <mergeCell ref="AF2:AF3"/>
    <mergeCell ref="AG2:AG3"/>
    <mergeCell ref="X2:X3"/>
    <mergeCell ref="Y2:Y3"/>
    <mergeCell ref="Z2:Z3"/>
    <mergeCell ref="AA2:AA3"/>
    <mergeCell ref="AB2:AB3"/>
    <mergeCell ref="S2:S3"/>
    <mergeCell ref="T2:T3"/>
    <mergeCell ref="U2:U3"/>
    <mergeCell ref="V2:V3"/>
    <mergeCell ref="W2:W3"/>
    <mergeCell ref="N2:N3"/>
    <mergeCell ref="O2:O3"/>
    <mergeCell ref="P2:P3"/>
    <mergeCell ref="Q2:Q3"/>
    <mergeCell ref="R2:R3"/>
    <mergeCell ref="A1:M1"/>
    <mergeCell ref="A2:A3"/>
    <mergeCell ref="B2:B3"/>
    <mergeCell ref="C2:C3"/>
    <mergeCell ref="D2:D3"/>
    <mergeCell ref="E2:F2"/>
    <mergeCell ref="G2:H2"/>
    <mergeCell ref="I2:J2"/>
    <mergeCell ref="K2:L2"/>
    <mergeCell ref="M2:M3"/>
  </mergeCells>
  <phoneticPr fontId="9" type="noConversion"/>
  <pageMargins left="0.78694444894790649" right="0" top="0.39347222447395325" bottom="0.39347222447395325" header="0" footer="0"/>
  <pageSetup paperSize="9" scale="64" fitToHeight="0" orientation="landscape"/>
  <rowBreaks count="3" manualBreakCount="3">
    <brk id="59" max="1048575" man="1"/>
    <brk id="83" max="1048575" man="1"/>
    <brk id="108" max="1048575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80</TotalTime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 지정된 범위</vt:lpstr>
      </vt:variant>
      <vt:variant>
        <vt:i4>5</vt:i4>
      </vt:variant>
    </vt:vector>
  </HeadingPairs>
  <TitlesOfParts>
    <vt:vector size="8" baseType="lpstr">
      <vt:lpstr>원가계산서</vt:lpstr>
      <vt:lpstr>공종별집계표</vt:lpstr>
      <vt:lpstr>공종별내역서</vt:lpstr>
      <vt:lpstr>공종별내역서!Print_Area</vt:lpstr>
      <vt:lpstr>공종별집계표!Print_Area</vt:lpstr>
      <vt:lpstr>공종별내역서!Print_Titles</vt:lpstr>
      <vt:lpstr>공종별집계표!Print_Titles</vt:lpstr>
      <vt:lpstr>원가계산서!Print_Titles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lucky</dc:creator>
  <cp:lastModifiedBy>user</cp:lastModifiedBy>
  <cp:revision>18</cp:revision>
  <cp:lastPrinted>2026-10-13T23:59:59Z</cp:lastPrinted>
  <dcterms:created xsi:type="dcterms:W3CDTF">2026-10-13T16:24:03Z</dcterms:created>
  <dcterms:modified xsi:type="dcterms:W3CDTF">2026-10-19T02:12:06Z</dcterms:modified>
  <cp:version>1200.0100.01</cp:version>
</cp:coreProperties>
</file>