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업 무 폴 더\★★1행정실장 한순화(25.7월~)\★시설 및 환경개선\★★2026 공간혁신(도서관)\6. 입찰공고\"/>
    </mc:Choice>
  </mc:AlternateContent>
  <xr:revisionPtr revIDLastSave="0" documentId="13_ncr:1_{B9C29E47-6774-4C38-9E05-84751FD8641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종별집계표" sheetId="3" r:id="rId1"/>
    <sheet name="공종별내역서" sheetId="4" r:id="rId2"/>
  </sheets>
  <externalReferences>
    <externalReference r:id="rId3"/>
    <externalReference r:id="rId4"/>
    <externalReference r:id="rId5"/>
    <externalReference r:id="rId6"/>
  </externalReferences>
  <definedNames>
    <definedName name="__IntlFixup" hidden="1">TRUE</definedName>
    <definedName name="_Fill" hidden="1">[1]날개벽수량표!#REF!</definedName>
    <definedName name="_Order1" hidden="1">255</definedName>
    <definedName name="_Order2" hidden="1">255</definedName>
    <definedName name="_Regression_Int" hidden="1">1</definedName>
    <definedName name="\a">#N/A</definedName>
    <definedName name="\z">#N/A</definedName>
    <definedName name="D">BlankMacro1</definedName>
    <definedName name="_xlnm.Database">#REF!</definedName>
    <definedName name="DDD">BlankMacro1</definedName>
    <definedName name="DDS">BlankMacro1</definedName>
    <definedName name="DDW">BlankMacro1</definedName>
    <definedName name="DKD">BlankMacro1</definedName>
    <definedName name="DKE">BlankMacro1</definedName>
    <definedName name="DS">BlankMacro1</definedName>
    <definedName name="DWS">BlankMacro1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MIN.XLS">'[2]조정금액결과표 (차수별)'!복사</definedName>
    <definedName name="_xlnm.Print_Area" localSheetId="1">공종별내역서!$A$1:$M$267</definedName>
    <definedName name="_xlnm.Print_Area" localSheetId="0">공종별집계표!$A$1:$M$18</definedName>
    <definedName name="_xlnm.Print_Area">#REF!</definedName>
    <definedName name="Print_Area_MI">[3]물가시세!#REF!</definedName>
    <definedName name="_xlnm.Print_Titles" localSheetId="1">공종별내역서!$1:$3</definedName>
    <definedName name="_xlnm.Print_Titles" localSheetId="0">공종별집계표!$1:$4</definedName>
    <definedName name="_xlnm.Print_Titles">#REF!</definedName>
    <definedName name="Q">BlankMacro1</definedName>
    <definedName name="S">BlankMacro1</definedName>
    <definedName name="SAPBEXdnldView" hidden="1">"41JLQUL0YNPVK3OX98UIGJGNP"</definedName>
    <definedName name="SAPBEXsysID" hidden="1">"BWP"</definedName>
    <definedName name="X">BlankMacro1</definedName>
    <definedName name="Z">BlankMacro1</definedName>
    <definedName name="가">BlankMacro1</definedName>
    <definedName name="강병창">BlankMacro1</definedName>
    <definedName name="나">BlankMacro1</definedName>
    <definedName name="남덕">BlankMacro1</definedName>
    <definedName name="다">BlankMacro1</definedName>
    <definedName name="ㄸㄱ구믇705547510" hidden="1">[4]CTEMCOST!#REF!</definedName>
    <definedName name="라">BlankMacro1</definedName>
    <definedName name="ㅁ">BlankMacro1</definedName>
    <definedName name="마">BlankMacro1</definedName>
    <definedName name="말">BlankMacro1</definedName>
    <definedName name="바">BlankMacro1</definedName>
    <definedName name="방송">BlankMacro1</definedName>
    <definedName name="분전반">BlankMacro1</definedName>
    <definedName name="사">BlankMacro1</definedName>
    <definedName name="소방내역">BlankMacro1</definedName>
    <definedName name="소방내역서">BlankMacro1</definedName>
    <definedName name="시리">BlankMacro1</definedName>
    <definedName name="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압량">BlankMacro1</definedName>
    <definedName name="압량1">BlankMacro1</definedName>
    <definedName name="압량초등">BlankMacro1</definedName>
    <definedName name="영양고">BlankMacro1</definedName>
    <definedName name="왜">BlankMacro1</definedName>
    <definedName name="왜관">BlankMacro1</definedName>
    <definedName name="왜관초등">BlankMacro1</definedName>
    <definedName name="원가">BlankMacro1</definedName>
    <definedName name="원가계산">#N/A</definedName>
    <definedName name="인상익">BlankMacro1</definedName>
    <definedName name="자">BlankMacro1</definedName>
    <definedName name="자동제어1차공량산출">BlankMacro1</definedName>
    <definedName name="조경공사">#N/A</definedName>
    <definedName name="진성">BlankMacro1</definedName>
    <definedName name="진성초등">BlankMacro1</definedName>
    <definedName name="집">[0]!집</definedName>
    <definedName name="집계표2">집</definedName>
    <definedName name="차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폐기물내역서">#N/A</definedName>
    <definedName name="폐기물집계표">집</definedName>
    <definedName name="현흥">BlankMacro1</definedName>
    <definedName name="현흥초">BlankMacro1</definedName>
    <definedName name="현흥초등">BlankMacro1</definedName>
    <definedName name="화단공사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67" i="4" l="1"/>
  <c r="J267" i="4"/>
  <c r="F267" i="4" l="1"/>
  <c r="L267" i="4"/>
  <c r="T15" i="3" l="1"/>
  <c r="T16" i="3" l="1"/>
  <c r="H171" i="4" l="1"/>
  <c r="H18" i="3" s="1"/>
  <c r="F171" i="4" l="1"/>
  <c r="J171" i="4" l="1"/>
  <c r="L171" i="4"/>
  <c r="J18" i="3" l="1"/>
  <c r="F18" i="3" l="1"/>
  <c r="L18" i="3"/>
</calcChain>
</file>

<file path=xl/sharedStrings.xml><?xml version="1.0" encoding="utf-8"?>
<sst xmlns="http://schemas.openxmlformats.org/spreadsheetml/2006/main" count="1082" uniqueCount="280">
  <si>
    <t>501711673D8E513479DB63B2AF5473</t>
  </si>
  <si>
    <t>50173164E282584939A338A08F5D40</t>
  </si>
  <si>
    <t>50173164E293520DA922A0D2DC538A</t>
  </si>
  <si>
    <t>501751696B5D5E52C946607A965B68</t>
  </si>
  <si>
    <t>501751696B5D5E52C94660100452D5</t>
  </si>
  <si>
    <t>5017716E50AE5A2E694F2AF3225242</t>
  </si>
  <si>
    <t>5017716E469858C4D91A33C41E5C6F</t>
  </si>
  <si>
    <t>5017416AE55A5C3229E09C76F950E5</t>
  </si>
  <si>
    <t>6.0mm,고탄성비닐시트, EQ-Floor,전면접합</t>
  </si>
  <si>
    <t>5017416AE55A5C3339180B554F557E</t>
  </si>
  <si>
    <t>501721660A28591069B05E4EC85291</t>
  </si>
  <si>
    <t>501721660A285910698B1A585B588B</t>
  </si>
  <si>
    <t>501721660A55580D499F73302B5E58</t>
  </si>
  <si>
    <t>5017416ACA7350B07973AB2D84561C</t>
  </si>
  <si>
    <t>5017416ACA2B51CBB9B136701458BE</t>
  </si>
  <si>
    <t>5017416ACA475C8BA9F6B457705992</t>
  </si>
  <si>
    <t>5017416ACA2B51CBB9B13644D851AC</t>
  </si>
  <si>
    <t>50172166376659D6294D72D94A57E9</t>
  </si>
  <si>
    <t>5017416ACA2B51CBB9B13644CF53CB</t>
  </si>
  <si>
    <t>50172166376659D6294D72D94A56C2</t>
  </si>
  <si>
    <t>5017416ACA2B51CBB9B13644CF53C8</t>
  </si>
  <si>
    <t>5017416ACA2B51CBB9B136553E5E33</t>
  </si>
  <si>
    <t>5017416ACA2B51CBB9B136553E5E37</t>
  </si>
  <si>
    <t>5017416ACA2B51CBB9B136553E5E40</t>
  </si>
  <si>
    <t>5017416ACA475C88D9B8CA57D65538</t>
  </si>
  <si>
    <t>5017F1691AFD53B599CBFF0F815D37</t>
  </si>
  <si>
    <t>5017A16130C1539D298D448B245A65</t>
  </si>
  <si>
    <t>5017A16130C1539C092D1D5D9A54A4</t>
  </si>
  <si>
    <t>5016A16AA03B5414D936D8A7BC5A10</t>
  </si>
  <si>
    <t>5017A16130C1539C092D1D32D35687</t>
  </si>
  <si>
    <t>5017416ACA475C8BA9F6ABD9C85B17</t>
  </si>
  <si>
    <t>50172166376659D6294D72D94A56C1</t>
  </si>
  <si>
    <t>5017416ACA2B51CBB9B136553E5E38</t>
  </si>
  <si>
    <t>5017416ACA475C8BA9F6B45770599D</t>
  </si>
  <si>
    <t>5017416AE513512069B5B8FF4F5B49</t>
  </si>
  <si>
    <t>5017A1616C245B4B294AAD7B775495</t>
  </si>
  <si>
    <t>501711673DF150C459C2C7EE1754EA</t>
  </si>
  <si>
    <t>501751696B5D5E52C946607A965A40</t>
  </si>
  <si>
    <t>5017A16130C150C949C8997BBF5AC3</t>
  </si>
  <si>
    <t>5017A16130945399D98C9B39D45CE1</t>
  </si>
  <si>
    <t>5017416A7241503B49DBCBC5A556F7</t>
  </si>
  <si>
    <t>5017416A61C159202941E50F5E51FD</t>
  </si>
  <si>
    <t>0101065017416ACA475C88D9B8CA57D65538</t>
  </si>
  <si>
    <t>0101105017A16130C1539D298D448B245A65</t>
  </si>
  <si>
    <t>51A85160F279517BB92C6F09D2524FDC12153D</t>
  </si>
  <si>
    <t>0101105017A16130C1539C092D1D5D9A54A4</t>
  </si>
  <si>
    <t>0101065017416ACA2B51CBB9B136553E5E33</t>
  </si>
  <si>
    <t>0101065017416ACA475C8BA9F6B45770599D</t>
  </si>
  <si>
    <t>01010650172166376659D6294D72D94A56C1</t>
  </si>
  <si>
    <t>0101065017416ACA475C8BA9F6ABD9C85B17</t>
  </si>
  <si>
    <t>51A85160F279517BB92C6F09D2524FDC12153F</t>
  </si>
  <si>
    <t>0101065017416ACA2B51CBB9B136553E5E38</t>
  </si>
  <si>
    <t>573CC16EF8D95BBA99952854AD594F9999E381</t>
  </si>
  <si>
    <t>0101085017F1691AFD53B599CBFF0F815D37</t>
  </si>
  <si>
    <t>573CC16EF8D95BB8E9BF17F81D5C421CC772A4</t>
  </si>
  <si>
    <t>0101065017416ACA475C8BA9F6B457705992</t>
  </si>
  <si>
    <t>0101065017416ACA2B51CBB9B136553E5E40</t>
  </si>
  <si>
    <t>51A85160F279517BB92C6F09D2524FDC12153E</t>
  </si>
  <si>
    <t>0101095017A16130C1539C092D1D32D35687</t>
  </si>
  <si>
    <t>51A85160F279517BB92C6F09D2524FDC12153C</t>
  </si>
  <si>
    <t>0101065017416ACA2B51CBB9B136553E5E37</t>
  </si>
  <si>
    <t>0101085016A16AA03B5414D936D8A7BC5A10</t>
  </si>
  <si>
    <t>0101065017416AE513512069B5B8FF4F5B49</t>
  </si>
  <si>
    <t>칼라강판(SGMCC)+방수석고보드 두께100T,화이트보드,시공비포함</t>
  </si>
  <si>
    <t>010102501751696B5D5E52C946607A965A40</t>
  </si>
  <si>
    <t>0101015017A1616C245B4B294AAD7B775495</t>
  </si>
  <si>
    <t>0101015017A16130C150C949C8997BBF5AC3</t>
  </si>
  <si>
    <t>(교실내 집기류의 청소,복도 및 계단의 습식청소 및 왁스작업 포함)</t>
  </si>
  <si>
    <t>0101015017A16130945399D98C9B39D45CE1</t>
  </si>
  <si>
    <t>010102501711673DF150C459C2C7EE1754EA</t>
  </si>
  <si>
    <t>010106501721660A28591069B05E4EC85291</t>
  </si>
  <si>
    <t>0101065017416AE55A5C3229E09C76F950E5</t>
  </si>
  <si>
    <t>010105501751696B5D5E52C946607A965B68</t>
  </si>
  <si>
    <t>0101065017416ACA2B51CBB9B13644CF53C8</t>
  </si>
  <si>
    <t>0101065017416AE55A5C3339180B554F557E</t>
  </si>
  <si>
    <t>0101065017416ACA2B51CBB9B13644D851AC</t>
  </si>
  <si>
    <t>01010350173164E293520DA922A0D2DC538A</t>
  </si>
  <si>
    <t>010106501721660A285910698B1A585B588B</t>
  </si>
  <si>
    <t>010102501711673D8E513479DB63B2AF5473</t>
  </si>
  <si>
    <t>01010650172166376659D6294D72D94A56C2</t>
  </si>
  <si>
    <t>0101065017416ACA2B51CBB9B13644CF53CB</t>
  </si>
  <si>
    <t>010105501751696B5D5E52C94660100452D5</t>
  </si>
  <si>
    <t>0101065017416ACA2B51CBB9B136701458BE</t>
  </si>
  <si>
    <t>0101025017416A7241503B49DBCBC5A556F7</t>
  </si>
  <si>
    <t>0101065017416ACA7350B07973AB2D84561C</t>
  </si>
  <si>
    <t>01010650172166376659D6294D72D94A57E9</t>
  </si>
  <si>
    <t>0101025017416A61C159202941E50F5E51FD</t>
  </si>
  <si>
    <t>51A85160F279517BB92C6F09D2524FDC121532</t>
  </si>
  <si>
    <t>0101035017716E50AE5A2E694F2AF3225242</t>
  </si>
  <si>
    <t>01010450173164E282584939A338A08F5D40</t>
  </si>
  <si>
    <t>51A85160F279517BB92C6F09D2524FDC121417</t>
  </si>
  <si>
    <t>573CC16EF8CF5201C9E749311457CDF1253AFA</t>
  </si>
  <si>
    <t>010106501721660A55580D499F73302B5E58</t>
  </si>
  <si>
    <t>0101045017716E469858C4D91A33C41E5C6F</t>
  </si>
  <si>
    <t>01010751A85160F279517BB92C6F09D2524FDC12153F</t>
  </si>
  <si>
    <t>01010751A85160F279517BB92C6F09D2524FDC12153E</t>
  </si>
  <si>
    <t>01010751A85160F279517BB92C6F09D2524FDC12153D</t>
  </si>
  <si>
    <t>01010751A85160F279517BB92C6F09D2524FDC12153C</t>
  </si>
  <si>
    <t>010106573CC16EF8D95BBA99952854AD594F9999E381</t>
  </si>
  <si>
    <t>익스펜디디메탈 S-BAR(T-BAR용) SS242 T2.3,600*600(시공비포함)</t>
  </si>
  <si>
    <t>01010251A85160F279517BB92C6F09D2524FDC121532</t>
  </si>
  <si>
    <t>01010351A85160F279517BB92C6F09D2524FDC121417</t>
  </si>
  <si>
    <t>010104573CC16EF8CF5201C9E749311457CDF1253AFA</t>
  </si>
  <si>
    <t>010106573CC16EF8D95BB8E9BF17F81D5C421CC772A4</t>
  </si>
  <si>
    <t>공 종 별 집 계 표</t>
  </si>
  <si>
    <t>합      계</t>
  </si>
  <si>
    <t>경      비</t>
  </si>
  <si>
    <t>규      격</t>
  </si>
  <si>
    <t>품      명</t>
  </si>
  <si>
    <t>원가계산서 연결금액</t>
  </si>
  <si>
    <t>건축물 현장정리</t>
  </si>
  <si>
    <t>높이 2m, 3개월</t>
  </si>
  <si>
    <t>철재커텐박스(ㄱ자형)</t>
  </si>
  <si>
    <t>천장점검구 설치</t>
  </si>
  <si>
    <t>유리두께 9mm 이하</t>
  </si>
  <si>
    <t>수밀코킹(실리콘)</t>
  </si>
  <si>
    <t>출입구경사로설치</t>
  </si>
  <si>
    <t>내석고천장,2회,1급</t>
  </si>
  <si>
    <t>5*5, 실리콘</t>
  </si>
  <si>
    <t>벽체틀 설치(곡)</t>
  </si>
  <si>
    <t>불연천장텍스 설치</t>
  </si>
  <si>
    <t>벽,합판붙임(곡)</t>
  </si>
  <si>
    <t>벽,마그네슘보드붙임</t>
  </si>
  <si>
    <t>벽체틀+석고,9.5T</t>
  </si>
  <si>
    <t>학습공간 입구 서가</t>
  </si>
  <si>
    <t>50mm,현장설치도</t>
  </si>
  <si>
    <t>천장,석고판붙임</t>
  </si>
  <si>
    <t>소형브레이커(전기식)</t>
  </si>
  <si>
    <t>건설폐기물상차비</t>
  </si>
  <si>
    <t>건설폐기물 운반비</t>
  </si>
  <si>
    <t>010103  창  호  공  사</t>
  </si>
  <si>
    <t>010105  도  장  공  사</t>
  </si>
  <si>
    <t>미송,60×45,@450 H:284</t>
  </si>
  <si>
    <t>010101  가  설  공  사</t>
  </si>
  <si>
    <t>010102  금  속  공  사</t>
  </si>
  <si>
    <t>010104  유  리  공  사</t>
  </si>
  <si>
    <t>010106  수  장  공  사</t>
  </si>
  <si>
    <t>0101  건  축  공  사</t>
  </si>
  <si>
    <t>[ 합           계 ]</t>
  </si>
  <si>
    <t>AL 백색, 450×450mm</t>
  </si>
  <si>
    <t>미송,30×30,@450×600</t>
  </si>
  <si>
    <t>9.0T×1PLY+랩핑(방염)</t>
  </si>
  <si>
    <t>6240(호길이)*500*2600</t>
  </si>
  <si>
    <t>010108  철  거  공  사</t>
  </si>
  <si>
    <t>010110  건설폐기물처리비</t>
  </si>
  <si>
    <t>내수,12.0T×2PLY/필름</t>
  </si>
  <si>
    <t>4400(호길이)*500*850</t>
  </si>
  <si>
    <t>보통,2.7T*H50×2PL/필름</t>
  </si>
  <si>
    <t>벽체틀+석고,9.5T+템바보드9T</t>
  </si>
  <si>
    <t>미송,30×30,@450×450</t>
  </si>
  <si>
    <t>010109  건설폐기물상차비</t>
  </si>
  <si>
    <t>보통,9.0T×1PLY,(못,바탕)</t>
  </si>
  <si>
    <t>준불연금속패널(M-Board)</t>
  </si>
  <si>
    <t>010107  기  타  공  사</t>
  </si>
  <si>
    <t>01  2026년 대구송일초등학교 공간혁신사업(도서실) 설계용역</t>
  </si>
  <si>
    <t>변수</t>
  </si>
  <si>
    <t>M2</t>
  </si>
  <si>
    <t>대</t>
  </si>
  <si>
    <t/>
  </si>
  <si>
    <t>T</t>
  </si>
  <si>
    <t>단위</t>
  </si>
  <si>
    <t>설정</t>
  </si>
  <si>
    <t>일위</t>
  </si>
  <si>
    <t>01</t>
  </si>
  <si>
    <t>수량</t>
  </si>
  <si>
    <t>적용율</t>
  </si>
  <si>
    <t>F</t>
  </si>
  <si>
    <t>자재</t>
  </si>
  <si>
    <t>단산</t>
  </si>
  <si>
    <t>8</t>
  </si>
  <si>
    <t>개</t>
  </si>
  <si>
    <t>TON</t>
  </si>
  <si>
    <t>7</t>
  </si>
  <si>
    <t>개소</t>
  </si>
  <si>
    <t>M</t>
  </si>
  <si>
    <t>M3</t>
  </si>
  <si>
    <t>기존내부천장,2회,1급</t>
  </si>
  <si>
    <t>GVW    -     1</t>
  </si>
  <si>
    <t>7195*600*2600</t>
  </si>
  <si>
    <t>강관 조립말비계(이동식)</t>
  </si>
  <si>
    <t>내수합판,12.0T×2PLY</t>
  </si>
  <si>
    <t>300×600×9.0t이상</t>
  </si>
  <si>
    <t>벽돌및블럭벽구조물 헐기</t>
  </si>
  <si>
    <t>미송,30×30,@450</t>
  </si>
  <si>
    <t>L형,19×19×1.0mm</t>
  </si>
  <si>
    <t>친환경수성페인트칠(롤러칠)</t>
  </si>
  <si>
    <t>9T*W50/랩핑(방염)</t>
  </si>
  <si>
    <t>준불연템바보드(직각)붙임</t>
  </si>
  <si>
    <t>일반석고,9.5T×2PLY</t>
  </si>
  <si>
    <t>15톤 덤프트럭, 30km</t>
  </si>
  <si>
    <t>창호유리설치 / 판유리</t>
  </si>
  <si>
    <t>9T*W150/랩핑(방염)</t>
  </si>
  <si>
    <t>벽,마그네슘보드몰딩(평)</t>
  </si>
  <si>
    <t>9T*W20/랩핑(방염)</t>
  </si>
  <si>
    <t>강화유리, 투명, 8mm</t>
  </si>
  <si>
    <t>보통,2.7T×2PL/필름</t>
  </si>
  <si>
    <t>3.820 × 2.600</t>
  </si>
  <si>
    <t>10mm,창호주위(한면)</t>
  </si>
  <si>
    <t>창호주위 발포우레탄 충전</t>
  </si>
  <si>
    <t>노츨전장재/도장(수성)</t>
  </si>
  <si>
    <t>합계제외</t>
  </si>
  <si>
    <t>금  액</t>
  </si>
  <si>
    <t>손료적용</t>
  </si>
  <si>
    <t>JUK3</t>
  </si>
  <si>
    <t>JUK1</t>
  </si>
  <si>
    <t>JUK11</t>
  </si>
  <si>
    <t>JUK6</t>
  </si>
  <si>
    <t>JUK4</t>
  </si>
  <si>
    <t>JUK8</t>
  </si>
  <si>
    <t>공종구분</t>
  </si>
  <si>
    <t>재  료  비</t>
  </si>
  <si>
    <t>JUK5</t>
  </si>
  <si>
    <t>JUK9</t>
  </si>
  <si>
    <t>공종소계</t>
  </si>
  <si>
    <t>JUK2</t>
  </si>
  <si>
    <t>비  고</t>
  </si>
  <si>
    <t>JUK7</t>
  </si>
  <si>
    <t>노  무  비</t>
  </si>
  <si>
    <t>공종코드</t>
  </si>
  <si>
    <t>상위공종</t>
  </si>
  <si>
    <t>JUK10</t>
  </si>
  <si>
    <t>단  가</t>
  </si>
  <si>
    <t>공종레벨</t>
  </si>
  <si>
    <t>품목코드</t>
  </si>
  <si>
    <t>손료저장</t>
  </si>
  <si>
    <t>010103</t>
  </si>
  <si>
    <t>자재구분</t>
  </si>
  <si>
    <t>JUK15</t>
  </si>
  <si>
    <t>JUK18</t>
  </si>
  <si>
    <t>공종+자재</t>
  </si>
  <si>
    <t>JUK14</t>
  </si>
  <si>
    <t>고유번호</t>
  </si>
  <si>
    <t>010101</t>
  </si>
  <si>
    <t>AL몰딩 설치</t>
  </si>
  <si>
    <t>JUK19</t>
  </si>
  <si>
    <t>JUK12</t>
  </si>
  <si>
    <t>0101</t>
  </si>
  <si>
    <t>JUK17</t>
  </si>
  <si>
    <t>JUK20</t>
  </si>
  <si>
    <t>준공청소</t>
  </si>
  <si>
    <t>010102</t>
  </si>
  <si>
    <t>JUK16</t>
  </si>
  <si>
    <t>JUK13</t>
  </si>
  <si>
    <t>경량철골천정틀</t>
  </si>
  <si>
    <t>TOTAL</t>
  </si>
  <si>
    <t>L:2100</t>
  </si>
  <si>
    <t>벽체틀 설치</t>
  </si>
  <si>
    <t>벽,합판붙임</t>
  </si>
  <si>
    <t>마루합판 설치</t>
  </si>
  <si>
    <t>천정,합판붙임</t>
  </si>
  <si>
    <t>7.5㎜</t>
  </si>
  <si>
    <t>비닐타일 깔기</t>
  </si>
  <si>
    <t>010106</t>
  </si>
  <si>
    <t>비닐시트 깔기</t>
  </si>
  <si>
    <t>유리주위 코킹</t>
  </si>
  <si>
    <t>010105</t>
  </si>
  <si>
    <t>마루틀 설치</t>
  </si>
  <si>
    <t>010104</t>
  </si>
  <si>
    <t>강마루 깔기</t>
  </si>
  <si>
    <t>강화유리</t>
  </si>
  <si>
    <t>010109</t>
  </si>
  <si>
    <t>010110</t>
  </si>
  <si>
    <t>벽,석고판붙임</t>
  </si>
  <si>
    <t>걸레받이 설치</t>
  </si>
  <si>
    <t>건설폐기물</t>
  </si>
  <si>
    <t>목재천정틀설치</t>
  </si>
  <si>
    <t>준불연쿠션매트</t>
  </si>
  <si>
    <t>010107</t>
  </si>
  <si>
    <t>라운드서가</t>
  </si>
  <si>
    <t>010108</t>
  </si>
  <si>
    <t>SAW CUT</t>
  </si>
  <si>
    <t>개보수,(조적조의50%),공사중 옥내·외 청소</t>
  </si>
  <si>
    <t>가연성이 제거된 재활용이 가능한 혼합물</t>
  </si>
  <si>
    <t>3×450×450mm, (데코타일급 이상)</t>
  </si>
  <si>
    <t>벽체틀+석고,9.5T+마그네슘보드9T/필름</t>
  </si>
  <si>
    <t>200×200×1.2t, STL(도장 유)</t>
  </si>
  <si>
    <t>M-BAR, H:1m미만.(쐐기용앵커)</t>
  </si>
  <si>
    <t>마그네슘보드,100×9T,랩핑(방염)</t>
  </si>
  <si>
    <t>7460(호길이)*500*2600</t>
  </si>
  <si>
    <t>[ 2026년 대구송일초등학교 공간혁신사업(도서관 현대화) 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</si>
</sst>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9" fontId="1" fillId="0" borderId="0">
      <alignment vertical="center"/>
    </xf>
  </cellStyleXfs>
  <cellXfs count="18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2" fillId="0" borderId="0" xfId="0" quotePrefix="1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2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176" fontId="0" fillId="0" borderId="0" xfId="0" applyNumberFormat="1">
      <alignment vertical="center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0" xfId="0" quotePrefix="1" applyNumberFormat="1" applyAlignment="1">
      <alignment vertical="center"/>
    </xf>
    <xf numFmtId="0" fontId="5" fillId="0" borderId="1" xfId="0" quotePrefix="1" applyNumberFormat="1" applyFont="1" applyBorder="1">
      <alignment vertical="center"/>
    </xf>
    <xf numFmtId="0" fontId="3" fillId="2" borderId="4" xfId="0" quotePrefix="1" applyNumberFormat="1" applyFont="1" applyFill="1" applyBorder="1" applyAlignment="1">
      <alignment horizontal="center" vertical="center"/>
    </xf>
    <xf numFmtId="0" fontId="3" fillId="2" borderId="4" xfId="0" quotePrefix="1" applyNumberFormat="1" applyFont="1" applyFill="1" applyBorder="1" applyAlignment="1">
      <alignment horizontal="center" vertical="center"/>
    </xf>
    <xf numFmtId="0" fontId="3" fillId="2" borderId="4" xfId="0" quotePrefix="1" applyNumberFormat="1" applyFont="1" applyFill="1" applyBorder="1" applyAlignment="1">
      <alignment horizontal="center" vertical="center" wrapText="1"/>
    </xf>
    <xf numFmtId="0" fontId="3" fillId="2" borderId="4" xfId="0" quotePrefix="1" applyNumberFormat="1" applyFont="1" applyFill="1" applyBorder="1" applyAlignment="1">
      <alignment horizontal="center" vertical="center" wrapText="1"/>
    </xf>
  </cellXfs>
  <cellStyles count="4">
    <cellStyle name="백분율 2" xfId="3" xr:uid="{00000000-0005-0000-0000-000000000000}"/>
    <cellStyle name="쉼표 [0] 2 2" xfId="2" xr:uid="{00000000-0005-0000-0000-000001000000}"/>
    <cellStyle name="표준" xfId="0" builtinId="0"/>
    <cellStyle name="표준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HCOOL\&#44221;&#49328;1\&#50745;&#4831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금액내역서"/>
      <sheetName val="G.R300경비"/>
      <sheetName val="예정(3)"/>
      <sheetName val="구역화물"/>
      <sheetName val="APT"/>
      <sheetName val="일반교실"/>
      <sheetName val="우,오수"/>
      <sheetName val="덕전리"/>
      <sheetName val="조명시설"/>
      <sheetName val="TOTAL_BOQ"/>
      <sheetName val="단위수량"/>
      <sheetName val="sw1"/>
      <sheetName val="DDD"/>
      <sheetName val="말뚝지지력산정"/>
      <sheetName val="교각(P1)수량"/>
      <sheetName val="맨홀토공산출"/>
      <sheetName val="용소리교"/>
      <sheetName val="전선관"/>
      <sheetName val="조건표"/>
      <sheetName val="연결임시"/>
      <sheetName val="토공(우물통,기타) 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천방교접속"/>
      <sheetName val="실행철강하도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C-직노1"/>
      <sheetName val="수량3"/>
      <sheetName val="품셈TABLE"/>
      <sheetName val="현장관리비"/>
      <sheetName val="TEST1"/>
      <sheetName val="총괄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아스팔트 포장총괄집계표"/>
      <sheetName val="2@ BOX"/>
      <sheetName val="구천"/>
      <sheetName val="암거"/>
      <sheetName val="집수정"/>
      <sheetName val="본체"/>
      <sheetName val="교각1"/>
      <sheetName val="내역서"/>
      <sheetName val="가도공"/>
      <sheetName val="포장수량"/>
      <sheetName val="input"/>
      <sheetName val="갑지"/>
      <sheetName val="집계표"/>
      <sheetName val="수량산출"/>
      <sheetName val="노무비계"/>
      <sheetName val="wall"/>
      <sheetName val="산출근거"/>
      <sheetName val="기계경비"/>
      <sheetName val="#REF"/>
      <sheetName val="신우"/>
      <sheetName val="2000년 공정표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인건비 "/>
      <sheetName val="Total"/>
      <sheetName val="시중노임단가"/>
      <sheetName val="터파기및재료"/>
      <sheetName val="관급"/>
      <sheetName val="기계경비일람"/>
      <sheetName val="구조물공"/>
      <sheetName val="부대공"/>
      <sheetName val="토공"/>
      <sheetName val="설계설명서"/>
      <sheetName val="자재단가"/>
      <sheetName val="기초목"/>
      <sheetName val="JUCKEYK"/>
      <sheetName val="2001계약현황"/>
      <sheetName val="입찰안"/>
      <sheetName val="동해title"/>
      <sheetName val="약품설비"/>
      <sheetName val="일반문틀 설치"/>
      <sheetName val="샌딩 에폭시 도장"/>
      <sheetName val="스텐문틀설치"/>
      <sheetName val="사통"/>
      <sheetName val="구조물철거타공정이월"/>
      <sheetName val="CTEMCOST"/>
      <sheetName val="1호인버트수량"/>
      <sheetName val="2호맨홀공제수량"/>
      <sheetName val="날개벽"/>
      <sheetName val="총괄표"/>
      <sheetName val="골조시행"/>
      <sheetName val="일위대가목차"/>
      <sheetName val="자재비"/>
      <sheetName val="열린교실"/>
      <sheetName val="교사기준면적(초등)"/>
      <sheetName val="주방환기"/>
      <sheetName val="우수"/>
      <sheetName val="내역서(증축)"/>
      <sheetName val="견"/>
      <sheetName val="현장식당(1)"/>
      <sheetName val="기계경비목록"/>
      <sheetName val="unitpric"/>
      <sheetName val="noyim"/>
      <sheetName val="수량BOQ"/>
      <sheetName val="9811"/>
      <sheetName val="중로근거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토공총괄표"/>
      <sheetName val="입찰보고"/>
      <sheetName val="금광1터널"/>
      <sheetName val="실행간접비용"/>
      <sheetName val="시험비"/>
      <sheetName val="일위대가목록"/>
      <sheetName val="단가일람"/>
      <sheetName val="자재 집계표"/>
      <sheetName val="온도 데이터"/>
      <sheetName val="견적조건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상 부"/>
      <sheetName val="Sheet17"/>
      <sheetName val="일위"/>
      <sheetName val="세원견적서"/>
      <sheetName val="부대공자재집계표"/>
      <sheetName val="단면"/>
      <sheetName val="1.취수장"/>
      <sheetName val="INPUT(덕도방향-시점)"/>
      <sheetName val="H-pile(298x299)"/>
      <sheetName val="H-pile(250x250)"/>
      <sheetName val="Preface"/>
      <sheetName val="Source"/>
      <sheetName val="을"/>
      <sheetName val="직공비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MOTOR"/>
      <sheetName val="횡배위치"/>
      <sheetName val="단면 (2)"/>
      <sheetName val="측구공"/>
      <sheetName val="tggwan(mac)"/>
      <sheetName val="기초산출"/>
      <sheetName val="접속도로1"/>
      <sheetName val="설계기준 및 하중계산"/>
      <sheetName val="시설일위"/>
      <sheetName val="시화점실행"/>
      <sheetName val="공량산출서"/>
      <sheetName val="재료"/>
      <sheetName val="내역서적용수량"/>
      <sheetName val="배수통관(좌)"/>
      <sheetName val="평택분"/>
      <sheetName val="9509"/>
      <sheetName val="제진기"/>
      <sheetName val="현장경상비"/>
      <sheetName val="데리네이타현황"/>
      <sheetName val="단가산출서"/>
      <sheetName val="원형맨홀수량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절대건들지마시오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조명일위"/>
      <sheetName val="기초일위"/>
      <sheetName val="인부신상자료"/>
      <sheetName val="교각계산"/>
      <sheetName val="EQT-ESTN"/>
      <sheetName val="순성토"/>
      <sheetName val="로라게이트 문틀설치"/>
      <sheetName val="기성내역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단위집계표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견적대비 견적서"/>
      <sheetName val="손익분석"/>
      <sheetName val="보차도경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장비비"/>
      <sheetName val="대비"/>
      <sheetName val="CODE"/>
      <sheetName val="기본설계기준"/>
      <sheetName val="직재"/>
      <sheetName val="DATA"/>
      <sheetName val="설직재-1"/>
      <sheetName val="마감사양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횡배수관토공수량"/>
      <sheetName val="표층포설및다짐"/>
      <sheetName val="부재력정리"/>
      <sheetName val="합천내역"/>
      <sheetName val="DI-ESTI"/>
      <sheetName val="철집"/>
      <sheetName val="가격조사서"/>
      <sheetName val="INDEX"/>
      <sheetName val="일반수량"/>
      <sheetName val="조달청적격심사"/>
      <sheetName val="COVER"/>
      <sheetName val="부분별자중"/>
      <sheetName val="구룡간선입력"/>
      <sheetName val="공조기설계(게파트)"/>
      <sheetName val="데이타"/>
      <sheetName val="일위대가표"/>
      <sheetName val="연부97-1"/>
      <sheetName val="배수내역"/>
      <sheetName val="노임이"/>
      <sheetName val="도기류"/>
      <sheetName val="구간별관경"/>
      <sheetName val="단가산출서(기계)"/>
      <sheetName val="설계변경 내역서"/>
      <sheetName val="변수표"/>
      <sheetName val="2층LOAD"/>
      <sheetName val="Requirement(Work Crew)"/>
      <sheetName val="N賃率-職"/>
      <sheetName val="증감내역서"/>
      <sheetName val="일계표"/>
      <sheetName val="MAT"/>
      <sheetName val="1.2.1 마루높이결정"/>
      <sheetName val="유림골조"/>
      <sheetName val="98수문일위"/>
      <sheetName val="밸브설치"/>
      <sheetName val="일위대가(당초)"/>
      <sheetName val="인사자료총집계"/>
      <sheetName val="중기조종사 단위단가"/>
      <sheetName val="맨홀수량산출(A-LINE)"/>
      <sheetName val="(5)"/>
      <sheetName val="잡철물"/>
      <sheetName val="금호"/>
      <sheetName val="경비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내역서01"/>
      <sheetName val="신당동집계표"/>
      <sheetName val="수주추정"/>
      <sheetName val="투찰금액"/>
      <sheetName val="간지"/>
      <sheetName val="최적단면"/>
      <sheetName val="DONGIA"/>
      <sheetName val="인건-측정"/>
      <sheetName val="설계산출표지"/>
      <sheetName val="이자율"/>
      <sheetName val="운동장 (2)"/>
      <sheetName val="우각부검토"/>
      <sheetName val="7.전산해석결과"/>
      <sheetName val="4.하중"/>
      <sheetName val="TYPE-A"/>
      <sheetName val="총괄내역서"/>
      <sheetName val="터파기연장산출"/>
      <sheetName val="납부서"/>
      <sheetName val="난간벽단위"/>
      <sheetName val="깨기"/>
      <sheetName val="무산소조"/>
      <sheetName val="인건비"/>
      <sheetName val="45,46"/>
      <sheetName val="맨홀수량산출"/>
      <sheetName val="식재인부"/>
      <sheetName val="S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기준"/>
      <sheetName val="단가비교표 (계측제어)"/>
      <sheetName val="Sheet1"/>
      <sheetName val="전기"/>
      <sheetName val="공업용수관로"/>
      <sheetName val="piping"/>
      <sheetName val="TB-내역서"/>
      <sheetName val="내역서"/>
      <sheetName val="다이꾸"/>
      <sheetName val="MBR9"/>
      <sheetName val="Total"/>
      <sheetName val="CTEMCOST"/>
      <sheetName val="정부노임단가"/>
      <sheetName val="ITEM"/>
      <sheetName val="결선list"/>
      <sheetName val="설계서(7)"/>
      <sheetName val="환율-LIBOR"/>
      <sheetName val="차액보증"/>
      <sheetName val="공통(20-91)"/>
      <sheetName val="TEL"/>
      <sheetName val="공통비"/>
      <sheetName val="Sheet5"/>
      <sheetName val="DATA"/>
      <sheetName val="BQ(실행)"/>
      <sheetName val="BID"/>
      <sheetName val="CONCRETE"/>
      <sheetName val="Cost bd-&quot;A&quot;"/>
      <sheetName val="가설건물"/>
      <sheetName val="STORAGE"/>
      <sheetName val="청주(철골발주의뢰서)"/>
      <sheetName val="JUCK"/>
      <sheetName val="경상비"/>
      <sheetName val="날개벽수량표"/>
      <sheetName val="잡비"/>
      <sheetName val="Macro(차단기)"/>
      <sheetName val="BACK DATA"/>
      <sheetName val="1-1"/>
      <sheetName val="품의서"/>
      <sheetName val="물가시세"/>
      <sheetName val="노임단가"/>
      <sheetName val="MOTOR"/>
      <sheetName val="토목내역"/>
      <sheetName val="토사(PE)"/>
      <sheetName val="실행철강하도"/>
      <sheetName val="WORK"/>
      <sheetName val="부하계산서"/>
      <sheetName val="MACRO(AT)"/>
      <sheetName val="발신정보"/>
      <sheetName val="XL4Poppy"/>
      <sheetName val="기계경비일람"/>
      <sheetName val="자재단가"/>
      <sheetName val="COPY"/>
      <sheetName val="전차선로 물량표"/>
      <sheetName val="견적시담(송포2공구)"/>
      <sheetName val="부표총괄"/>
      <sheetName val="품셈1-26"/>
      <sheetName val="Macro1"/>
      <sheetName val="3련 BOX"/>
      <sheetName val="변경실행(2차) "/>
      <sheetName val="L_RPTA05_목록"/>
      <sheetName val="tggwan(mac)"/>
      <sheetName val="wall"/>
      <sheetName val="MFAB"/>
      <sheetName val="MFRT"/>
      <sheetName val="MPKG"/>
      <sheetName val="MPRD"/>
      <sheetName val="재료"/>
      <sheetName val="재료비 (2)"/>
      <sheetName val="판매보고서"/>
      <sheetName val="노무비"/>
      <sheetName val="현장식당(1)"/>
      <sheetName val="세부내역"/>
      <sheetName val="간접비"/>
      <sheetName val="금액내역서"/>
      <sheetName val="단가조사서"/>
      <sheetName val="내역서비교"/>
      <sheetName val="설계조건"/>
      <sheetName val="노무비단가"/>
      <sheetName val="플랜트 설치"/>
      <sheetName val="NOMUBI"/>
      <sheetName val="Data&amp;Result"/>
      <sheetName val="A"/>
      <sheetName val="입력정보"/>
      <sheetName val="Data &amp; Result"/>
      <sheetName val="코드"/>
      <sheetName val="개요"/>
      <sheetName val="6PILE  (돌출)"/>
      <sheetName val="LOPCALC"/>
      <sheetName val="본사업"/>
      <sheetName val="일위대가목차"/>
      <sheetName val="사업부구분코드"/>
      <sheetName val="전기설계변경"/>
      <sheetName val="SRC-B3U2"/>
      <sheetName val="Sheet4"/>
      <sheetName val="을"/>
      <sheetName val="물량표"/>
      <sheetName val="일반공사"/>
      <sheetName val="Sheet3"/>
      <sheetName val="4.2유효폭의 계산"/>
      <sheetName val="단가"/>
      <sheetName val="대비"/>
      <sheetName val="공사내역"/>
      <sheetName val="Sheet17"/>
      <sheetName val="입찰안"/>
      <sheetName val="factor"/>
      <sheetName val="터널조도"/>
      <sheetName val="DATE"/>
      <sheetName val="조도계산서 (도서)"/>
      <sheetName val="품조정율(97-99)"/>
      <sheetName val="인부신상자료"/>
      <sheetName val="선정요령"/>
      <sheetName val="간접"/>
      <sheetName val="1.우편집중내역서"/>
      <sheetName val="토공A"/>
      <sheetName val="원가"/>
      <sheetName val="LG제품"/>
      <sheetName val="001"/>
      <sheetName val="BSD (2)"/>
      <sheetName val="K"/>
      <sheetName val="Code-&gt;No"/>
      <sheetName val="갑지(추정)"/>
      <sheetName val="BJJIN"/>
      <sheetName val="견적내역서"/>
      <sheetName val="장비내역서"/>
      <sheetName val="조도계산"/>
      <sheetName val="Languages"/>
      <sheetName val="데이타"/>
      <sheetName val="DATA1"/>
      <sheetName val="조명율"/>
      <sheetName val="감가상각"/>
      <sheetName val="COVER"/>
      <sheetName val="수량산출"/>
      <sheetName val="입찰"/>
      <sheetName val="맨홀수량"/>
      <sheetName val="현경"/>
      <sheetName val="TRE TABLE"/>
      <sheetName val="환산"/>
      <sheetName val="건축내역서"/>
      <sheetName val="6호기"/>
      <sheetName val="할증 "/>
      <sheetName val="CB"/>
      <sheetName val="M+1"/>
      <sheetName val="적정심사"/>
      <sheetName val="공사비내역서"/>
      <sheetName val="내역"/>
      <sheetName val="전기내역서(총계)"/>
      <sheetName val="고객불만율"/>
      <sheetName val="효율&amp;역율"/>
      <sheetName val="CODE"/>
      <sheetName val="CAPVC"/>
      <sheetName val="기계설비"/>
      <sheetName val="SUMMARY(S)"/>
      <sheetName val="품셈TABLE"/>
      <sheetName val="SELTDATA"/>
      <sheetName val="내역1"/>
      <sheetName val="기타유틸리티설비"/>
      <sheetName val="전기일위대가"/>
      <sheetName val="예가표"/>
      <sheetName val="과천MAIN"/>
      <sheetName val="sw1"/>
      <sheetName val="인건-측정"/>
      <sheetName val="CT "/>
      <sheetName val="단"/>
      <sheetName val="대로근거"/>
      <sheetName val="FOOTING단면력"/>
      <sheetName val="동결보온"/>
      <sheetName val="설산1.나"/>
      <sheetName val="본사S"/>
      <sheetName val="현장지지물물량"/>
      <sheetName val="LOOKUP"/>
      <sheetName val="paint mat"/>
      <sheetName val="Y-WORK"/>
      <sheetName val="가시설단위수량"/>
      <sheetName val="SORCE1"/>
      <sheetName val="단위수량"/>
      <sheetName val="비율-종합"/>
      <sheetName val="원본"/>
      <sheetName val="부하LOAD"/>
      <sheetName val="부하(성남)"/>
      <sheetName val="Q827"/>
      <sheetName val="SE-611"/>
      <sheetName val="별첨2. MEX-PIA"/>
      <sheetName val="별첨1. PTA,PX"/>
      <sheetName val="MEXICO-C"/>
      <sheetName val="Macro2"/>
      <sheetName val="산근"/>
      <sheetName val="#REF"/>
      <sheetName val="공사비 내역 (가)"/>
      <sheetName val="LINE_LIST"/>
      <sheetName val="5.소재"/>
      <sheetName val="9GNG운반"/>
      <sheetName val="BQ"/>
      <sheetName val="PBS"/>
      <sheetName val="현금"/>
      <sheetName val="JUCKEYK"/>
      <sheetName val="자압"/>
      <sheetName val="두앙"/>
      <sheetName val="토목검측서"/>
      <sheetName val="기계공사비집계(원안)"/>
      <sheetName val="실행대비"/>
      <sheetName val="전신환매도율"/>
      <sheetName val="DATA 입력부"/>
      <sheetName val="SILICATE"/>
      <sheetName val="PROCESS"/>
      <sheetName val="1.설계조건"/>
    </sheetNames>
    <definedNames>
      <definedName name="복사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빌딩 안내"/>
      <sheetName val="옹벽수량집계표"/>
      <sheetName val="Sheet6"/>
      <sheetName val="내역서"/>
      <sheetName val="설계명세서 (장비)"/>
      <sheetName val="노무비명세서"/>
      <sheetName val="소요자재명세서"/>
      <sheetName val="옹벽"/>
      <sheetName val="정부노임단가"/>
      <sheetName val="JUCKEYK"/>
      <sheetName val="3BL공동구 수량"/>
      <sheetName val="Sheet2"/>
      <sheetName val="시험장S자로가로등공사"/>
      <sheetName val="신우"/>
      <sheetName val="문학터널-9255(관보고-실)"/>
      <sheetName val="주형"/>
      <sheetName val="부대내역"/>
      <sheetName val="단가 (2)"/>
      <sheetName val="본체"/>
      <sheetName val="복통토적"/>
      <sheetName val="NOMUBI"/>
      <sheetName val="말뚝지지력산정"/>
      <sheetName val="원가+내역"/>
      <sheetName val="유기공정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인건-측정"/>
      <sheetName val="표지"/>
      <sheetName val="수량1"/>
      <sheetName val="좌측"/>
      <sheetName val="우측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NEYOK"/>
      <sheetName val="sw1"/>
      <sheetName val="일위"/>
      <sheetName val="수습"/>
      <sheetName val="을"/>
      <sheetName val="POOM_MOTO"/>
      <sheetName val="POOM_MOTO2"/>
      <sheetName val="중기일위대가"/>
      <sheetName val="工완성공사율"/>
      <sheetName val="내역"/>
      <sheetName val="__MAIN"/>
      <sheetName val="H PILE수량"/>
      <sheetName val="H-PILE수량집계"/>
      <sheetName val="Sheet1"/>
      <sheetName val="실행철강하도"/>
      <sheetName val="단"/>
      <sheetName val="방송(체육관)"/>
      <sheetName val="본사인상전"/>
      <sheetName val="조건"/>
      <sheetName val="#REF"/>
      <sheetName val="수량산출"/>
      <sheetName val="DATA"/>
      <sheetName val="우배수"/>
      <sheetName val="계산식"/>
      <sheetName val="2"/>
      <sheetName val="COVER"/>
      <sheetName val="ABUT수량-A1"/>
      <sheetName val="총괄원가 "/>
      <sheetName val="날개벽수량표"/>
      <sheetName val="일위대가-1"/>
      <sheetName val="터널조도"/>
      <sheetName val="Y-WORK"/>
      <sheetName val="용역비 집계표"/>
      <sheetName val="2000전체분"/>
      <sheetName val="2000년1차"/>
      <sheetName val="관급"/>
      <sheetName val="가공비"/>
      <sheetName val="간접"/>
      <sheetName val="설비"/>
      <sheetName val="화재 탐지 설비"/>
      <sheetName val="노임"/>
      <sheetName val="우각부보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예가표"/>
      <sheetName val="01"/>
      <sheetName val="간접1"/>
      <sheetName val="을지"/>
      <sheetName val="목표세부명세"/>
      <sheetName val="공종별내역서(기계)"/>
      <sheetName val="내역서(전기)"/>
      <sheetName val="결과조달"/>
      <sheetName val="#REF"/>
      <sheetName val="Total"/>
      <sheetName val="일위"/>
      <sheetName val="샤워실위생"/>
      <sheetName val="노임단가"/>
      <sheetName val="성지공현"/>
      <sheetName val="견적"/>
      <sheetName val="공사개요 (2)"/>
      <sheetName val="매입세"/>
      <sheetName val="갑지"/>
      <sheetName val="A-4"/>
      <sheetName val="도급FORM"/>
      <sheetName val="밸브설치"/>
      <sheetName val="공통가설"/>
      <sheetName val="세부내역"/>
      <sheetName val="프랜트면허"/>
      <sheetName val="유림골조"/>
      <sheetName val="토목주소"/>
      <sheetName val="아파트 "/>
      <sheetName val="입찰내역"/>
      <sheetName val="목차"/>
      <sheetName val="공사비집계"/>
      <sheetName val="Sheet1"/>
      <sheetName val="자동제어"/>
      <sheetName val="건축내역"/>
      <sheetName val="제1영업소"/>
      <sheetName val="제2영업소"/>
      <sheetName val="제3영업소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단가대비표"/>
      <sheetName val="기기리스트"/>
      <sheetName val="건축내역서 (경제상무실)"/>
      <sheetName val="Sheet5"/>
      <sheetName val="견"/>
      <sheetName val="건축원가"/>
      <sheetName val="경영상태"/>
      <sheetName val="금액내역서"/>
      <sheetName val="내역서"/>
      <sheetName val="공종별내역서"/>
      <sheetName val="FAX"/>
      <sheetName val="일위대가(여기까지)"/>
      <sheetName val="개요"/>
      <sheetName val="C3"/>
      <sheetName val="공사개요"/>
      <sheetName val="1차 내역서"/>
      <sheetName val="TYPE-A"/>
      <sheetName val="TDI ISBL"/>
      <sheetName val="노무비"/>
      <sheetName val="실행내역"/>
      <sheetName val="0226"/>
      <sheetName val="노원열병합  건축공사기성내역서"/>
      <sheetName val="FRP내역서"/>
      <sheetName val="cable-data"/>
      <sheetName val="견적대비표"/>
      <sheetName val="CAT_5"/>
      <sheetName val="기성내역1"/>
      <sheetName val="공문"/>
      <sheetName val="입찰내역서(본공사)"/>
      <sheetName val="입찰내역서(가설)"/>
      <sheetName val="DATA"/>
      <sheetName val="YM-IL1"/>
      <sheetName val="잡철물"/>
      <sheetName val="실행(ALT1)"/>
      <sheetName val="교대"/>
      <sheetName val="평3"/>
      <sheetName val="실행"/>
      <sheetName val="기안"/>
      <sheetName val="개산공사비"/>
      <sheetName val="전 기"/>
      <sheetName val="현장관리비집계표"/>
      <sheetName val="예총"/>
      <sheetName val="분석"/>
      <sheetName val="4 LINE"/>
      <sheetName val="소비자가"/>
      <sheetName val="7 th"/>
      <sheetName val="일위대가표"/>
      <sheetName val="차액보증"/>
      <sheetName val="변대신설"/>
      <sheetName val="집계표-전기(신설)"/>
      <sheetName val="CAPVC"/>
      <sheetName val="1ST"/>
      <sheetName val="정산내역"/>
      <sheetName val="Macro1"/>
      <sheetName val="돈암사업"/>
      <sheetName val="일위대가(1)"/>
      <sheetName val="노임이"/>
      <sheetName val="노임"/>
      <sheetName val="입찰내역 발주처 양식"/>
      <sheetName val="순공사비"/>
      <sheetName val="견적을지"/>
      <sheetName val="TEST1"/>
      <sheetName val="1.설계조건"/>
      <sheetName val="입찰안"/>
      <sheetName val="2공구산출내역"/>
      <sheetName val="2.하중산정"/>
      <sheetName val="70%"/>
      <sheetName val="BID"/>
      <sheetName val="대림경상68억"/>
      <sheetName val="간접"/>
      <sheetName val="인사자료총집계"/>
      <sheetName val="6호기"/>
      <sheetName val="자체실적1Q"/>
      <sheetName val="은행"/>
      <sheetName val="계산근거"/>
      <sheetName val="Customer Databas"/>
      <sheetName val="TTL"/>
      <sheetName val="수정'매출매입_자료"/>
      <sheetName val="일위대가(가설)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일위대가"/>
      <sheetName val="#REF!"/>
      <sheetName val="COVER"/>
      <sheetName val="98지급계획"/>
      <sheetName val="지수"/>
      <sheetName val="D-3109"/>
      <sheetName val="조명일위"/>
      <sheetName val="조건표"/>
      <sheetName val="대비"/>
      <sheetName val="품"/>
      <sheetName val="3.공통공사대비"/>
      <sheetName val="토공"/>
      <sheetName val="설직재-1"/>
      <sheetName val="수량산출"/>
      <sheetName val="1. 설계조건 2.단면가정 3. 하중계산"/>
      <sheetName val="DATA 입력란"/>
      <sheetName val="갑지(추정)"/>
      <sheetName val="단가"/>
      <sheetName val="CondPol"/>
      <sheetName val="집계표(OPTION)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수량집계"/>
      <sheetName val="총괄집계표"/>
      <sheetName val="FORM-0"/>
      <sheetName val="조도계산서 (도서)"/>
      <sheetName val="변경집계표"/>
      <sheetName val="EQT-ESTN"/>
      <sheetName val="목창호"/>
      <sheetName val="BSD (2)"/>
      <sheetName val="설계내역서"/>
      <sheetName val="주식"/>
      <sheetName val="Sheet1 (2)"/>
      <sheetName val="일위_파일"/>
      <sheetName val="FAB별"/>
      <sheetName val="5.전사투자계획종함안"/>
      <sheetName val="기성내역"/>
      <sheetName val="Sheet4"/>
      <sheetName val="unit 4"/>
      <sheetName val="b_balju_cho"/>
      <sheetName val="IW-LIST"/>
      <sheetName val="조명시설"/>
      <sheetName val="적현로"/>
      <sheetName val="IT-BAT"/>
      <sheetName val="2.대외공문"/>
      <sheetName val="항목(1)"/>
      <sheetName val="공종집계"/>
      <sheetName val="S0"/>
      <sheetName val=""/>
      <sheetName val="미디어고등학교"/>
      <sheetName val="B1(반포1차)"/>
      <sheetName val="산출2-기기동력"/>
      <sheetName val="220 (2)"/>
      <sheetName val="APT내역"/>
      <sheetName val="내역(전체)"/>
      <sheetName val="단가산출2"/>
      <sheetName val="Y-WORK"/>
      <sheetName val="을"/>
      <sheetName val="간접비내역-1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XZLC003_PART1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건축공사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현장관리비 산출내역"/>
      <sheetName val="공사원가계산서"/>
      <sheetName val="제어(하부)"/>
      <sheetName val="수로접합"/>
      <sheetName val="인건-측정"/>
      <sheetName val="산출및내역"/>
      <sheetName val="DHEQSUPT"/>
      <sheetName val="목포방향"/>
      <sheetName val="5사남"/>
      <sheetName val="대가목록"/>
      <sheetName val="LinerWt"/>
      <sheetName val="공사내역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토공산출(주차장)"/>
      <sheetName val="REDUCER"/>
      <sheetName val="WE'T"/>
      <sheetName val="제조노임"/>
      <sheetName val="자재테이블"/>
      <sheetName val="単価表"/>
      <sheetName val="cctv"/>
      <sheetName val="내역서(음성금왕)"/>
      <sheetName val="(참조)PH-2 12K_150406 제원"/>
      <sheetName val="배명(단가)"/>
      <sheetName val="부속동"/>
      <sheetName val="A(Rev.3)"/>
      <sheetName val="M"/>
      <sheetName val="전체내역 (2)"/>
      <sheetName val="직재"/>
      <sheetName val="주차구획선수량"/>
      <sheetName val="표지"/>
      <sheetName val="설비원가"/>
      <sheetName val="총괄표"/>
      <sheetName val="1.가로등수량"/>
      <sheetName val="코드 및 제품 목록"/>
      <sheetName val="업무처리전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기본사항"/>
      <sheetName val="총괄내역서"/>
      <sheetName val="DATA-UPS"/>
      <sheetName val="사진"/>
      <sheetName val="EQUIP"/>
      <sheetName val="인원현황"/>
      <sheetName val="조직"/>
      <sheetName val="원가계산서"/>
      <sheetName val="옵션"/>
      <sheetName val="신규 품목 합산자재"/>
      <sheetName val="신규 품목 일위대가"/>
      <sheetName val="견적정보"/>
      <sheetName val="CAL1"/>
      <sheetName val="산출내역서집계표"/>
      <sheetName val="업체별단가"/>
      <sheetName val="내역표지"/>
      <sheetName val="노무"/>
      <sheetName val="동해title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건축(을)"/>
      <sheetName val="직원투입"/>
      <sheetName val="도면자료제출일정"/>
      <sheetName val="유림총괄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금융"/>
      <sheetName val="소방"/>
      <sheetName val="일반공사"/>
      <sheetName val="화전내"/>
      <sheetName val="LF자재단가"/>
      <sheetName val="조건표 (2)"/>
      <sheetName val="관급자재"/>
      <sheetName val="CP-E2 (품셈표)"/>
      <sheetName val="설계예산서"/>
      <sheetName val="PRICES"/>
      <sheetName val="ȱ"/>
      <sheetName val="제품 정보"/>
      <sheetName val="16년 부문별"/>
      <sheetName val="차수"/>
      <sheetName val="40총괄"/>
      <sheetName val="40집계"/>
      <sheetName val="COST"/>
      <sheetName val="Data②_분류표"/>
      <sheetName val="Gia vat tu"/>
      <sheetName val="통보서"/>
      <sheetName val="데이타"/>
      <sheetName val="구의33고"/>
      <sheetName val="FB25JN"/>
      <sheetName val="1-4 익월예상투자대비"/>
      <sheetName val="1-2 투입대비"/>
      <sheetName val="대치판정"/>
      <sheetName val="집수정(600-700)"/>
      <sheetName val="변경별표"/>
      <sheetName val="기숙사본건물도급내역"/>
      <sheetName val="Arch"/>
      <sheetName val="설계명세서"/>
      <sheetName val="품셈표"/>
      <sheetName val="표준건축비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기계내역"/>
      <sheetName val="대림산업"/>
      <sheetName val="진주방향"/>
      <sheetName val="마산방향"/>
      <sheetName val="마산방향철근집계"/>
      <sheetName val="실행대비"/>
      <sheetName val="단면설계"/>
      <sheetName val="안정검토"/>
      <sheetName val="총괄"/>
      <sheetName val="ȱ_x005f_x0000_⠀恷_x005f_x0000__x005f_x0000_"/>
      <sheetName val="전체 수금"/>
      <sheetName val="단위단가"/>
      <sheetName val="Sheet9"/>
      <sheetName val="전기자료"/>
      <sheetName val="Sheet14"/>
      <sheetName val="Sheet10"/>
      <sheetName val="Sheet13"/>
      <sheetName val="제품"/>
      <sheetName val="수량산출서 갑지"/>
      <sheetName val="배수내역"/>
      <sheetName val="예산명세서"/>
      <sheetName val="자료입력"/>
      <sheetName val="냉천부속동"/>
      <sheetName val="PI"/>
      <sheetName val="투찰보고"/>
      <sheetName val="분석기준"/>
      <sheetName val="MAT"/>
      <sheetName val="중기일위대가"/>
      <sheetName val="3련 BOX"/>
      <sheetName val="Baby일위대가"/>
      <sheetName val="갑지1"/>
      <sheetName val="영동(D)"/>
      <sheetName val="1단계"/>
      <sheetName val="Materials Categories"/>
      <sheetName val="E.C.T DATA(DON'T TOUCH)"/>
      <sheetName val="VENDOR DATA"/>
      <sheetName val="SITE DATA"/>
      <sheetName val="예정(3)"/>
      <sheetName val="동원(3)"/>
      <sheetName val="인사데이타(정규)"/>
      <sheetName val="공통"/>
      <sheetName val="s"/>
      <sheetName val="환율change"/>
      <sheetName val="견적 (2)"/>
      <sheetName val="기초자료"/>
      <sheetName val="견적집계표"/>
      <sheetName val="laroux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간지"/>
      <sheetName val="업체별기성내역"/>
      <sheetName val="SDSS현황"/>
      <sheetName val="목록"/>
      <sheetName val="9GNG운반"/>
      <sheetName val="단중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PROCURE"/>
      <sheetName val="단면 (2)"/>
      <sheetName val="IMP(MAIN)"/>
      <sheetName val="IMP (REACTOR)"/>
      <sheetName val="금액"/>
      <sheetName val="ȱ_x005f_x005f_x005f_x0000_⠀恷_x005f_x005f_x005f_x0000__x"/>
      <sheetName val="ȱ_x005f_x005f_x005f_x005f_x005f_x005f_x005f_x0000_⠀恷_x0"/>
      <sheetName val="单价表(기본단가)"/>
      <sheetName val="電気設備表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LOB"/>
      <sheetName val="도"/>
      <sheetName val="준공조서갑지"/>
      <sheetName val="경비"/>
      <sheetName val="현장지지물물량"/>
      <sheetName val="유효성검사"/>
      <sheetName val="단중표"/>
      <sheetName val="자료"/>
      <sheetName val="연부97-1"/>
      <sheetName val="기계경비(시간당)"/>
      <sheetName val="램머"/>
      <sheetName val="DATASPEC(VT1)"/>
      <sheetName val="기준정보"/>
      <sheetName val="기성금내역서"/>
      <sheetName val="토공및가시설"/>
      <sheetName val="BB"/>
      <sheetName val="DB"/>
      <sheetName val="약품설비"/>
      <sheetName val="2000노임기준"/>
      <sheetName val="식재일위대가"/>
      <sheetName val="역T형교대(말뚝기초)"/>
      <sheetName val="1월"/>
      <sheetName val="정화조동내역"/>
      <sheetName val="인천제철"/>
      <sheetName val="사통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미수"/>
      <sheetName val="소공종집계"/>
      <sheetName val="工程量清单(신축공사)"/>
      <sheetName val="单价表"/>
      <sheetName val="FAB 1F"/>
      <sheetName val="FAB 2F"/>
      <sheetName val="FAB 3F"/>
      <sheetName val="7단가"/>
      <sheetName val="총 원가계산"/>
      <sheetName val="코드"/>
      <sheetName val="1TL종점(1)"/>
      <sheetName val="FAB 18.35F"/>
      <sheetName val="유도등 "/>
      <sheetName val="의뢰서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원가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Bellinfo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단가조사"/>
      <sheetName val="실행DB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BOX 본체"/>
      <sheetName val="3004-2"/>
      <sheetName val="전화, LAN 설비砀烩㌁Ḍح"/>
      <sheetName val="PRESSURE GAUGE"/>
      <sheetName val="차이분석(수정)"/>
      <sheetName val="Benchmark"/>
      <sheetName val="Consumables"/>
      <sheetName val="12CGOU"/>
      <sheetName val="공사일보 취합용"/>
      <sheetName val="설명서 "/>
      <sheetName val="계약내역서(을지)"/>
      <sheetName val="화설내"/>
      <sheetName val="공사원가"/>
      <sheetName val="G_R300경비"/>
      <sheetName val="중기사용료산출근거"/>
      <sheetName val="원가계산서_"/>
      <sheetName val="내역서01"/>
      <sheetName val="소일위대가코드표"/>
      <sheetName val="수목데이타_2"/>
      <sheetName val="수목표준대가"/>
      <sheetName val="식재인부"/>
      <sheetName val="공정집계_국별"/>
      <sheetName val="조명율표"/>
      <sheetName val="단가_및_재료비"/>
      <sheetName val="Macro7"/>
      <sheetName val="SW-TEO"/>
      <sheetName val="합산자재"/>
      <sheetName val="일대목차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유효성목록"/>
      <sheetName val="DATA1"/>
      <sheetName val="PH-2"/>
      <sheetName val="부하(성남)"/>
      <sheetName val="8.PILE  (돌출)"/>
      <sheetName val="단가비교표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정보"/>
      <sheetName val="주경기-오배수"/>
      <sheetName val="단독"/>
      <sheetName val="205동"/>
      <sheetName val="노무비단가"/>
      <sheetName val="단가 "/>
      <sheetName val="Macro(전선)"/>
      <sheetName val="입력시트"/>
      <sheetName val="C97상"/>
      <sheetName val="철근"/>
      <sheetName val="판매시설"/>
      <sheetName val="공정진도현황(2069)"/>
      <sheetName val="공정진도현황(2단계2차)"/>
      <sheetName val="Conduit_Size선정"/>
      <sheetName val="ȱ_x0000_⠀恷_x0000__x"/>
      <sheetName val="-"/>
      <sheetName val="DANGA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업무분장"/>
      <sheetName val="도급견적가"/>
      <sheetName val="노무비(전지2기)"/>
      <sheetName val="Financ. Overview"/>
      <sheetName val="Toolbox"/>
      <sheetName val="인건비(VOICE)"/>
      <sheetName val="부대공Ⅱ"/>
      <sheetName val="Vendor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배관내경(삭제하지마시오)"/>
      <sheetName val="(원문)특허실용의장"/>
      <sheetName val="U-TYPE(1)"/>
      <sheetName val="6MONTHS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IMP_(REACTOR)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-7"/>
      <sheetName val="w't table"/>
      <sheetName val="VS배관내역서"/>
      <sheetName val="일위대가(계측기설치)"/>
      <sheetName val="BM"/>
      <sheetName val="VC2 8.98"/>
      <sheetName val="고정1"/>
      <sheetName val="세금자료"/>
      <sheetName val="NEYOK"/>
      <sheetName val="PRİSMA"/>
      <sheetName val="분전함신설"/>
      <sheetName val="접지1종"/>
      <sheetName val="FAB_I"/>
      <sheetName val="계정참조"/>
      <sheetName val="FitOutConfCentre"/>
      <sheetName val="1,2,3,4,5단위수량"/>
      <sheetName val="목록별산출서(CM)"/>
      <sheetName val="노임근거(CM)"/>
      <sheetName val="산출집계(CM)"/>
      <sheetName val="합산자재 (2)"/>
      <sheetName val="목록별산출서(시공사)"/>
      <sheetName val="예산羘ↈ✈"/>
      <sheetName val="예산ၒ_x0000__x0000_"/>
      <sheetName val="전력간선 설비공사电力_x0000__x0000_"/>
      <sheetName val="방배동내역(리라)"/>
      <sheetName val="부대공사총괄"/>
      <sheetName val="현장경비"/>
      <sheetName val="건축공사집계표"/>
      <sheetName val="방배동내역 (총괄)"/>
      <sheetName val="날개벽(시점좌측)"/>
      <sheetName val="96까지"/>
      <sheetName val="97년"/>
      <sheetName val="98이후"/>
      <sheetName val="ȱ_x005f_x0000_⠀恷_x0"/>
      <sheetName val="ȱ_x005f_x005f_x005f"/>
      <sheetName val="G.R300경비"/>
      <sheetName val="준공조서"/>
      <sheetName val="공사준공계"/>
      <sheetName val="준공검사보고서"/>
      <sheetName val="한강운반비"/>
      <sheetName val="예산"/>
      <sheetName val="escon"/>
      <sheetName val="대로근거"/>
      <sheetName val="중로근거"/>
      <sheetName val="매립"/>
      <sheetName val="공정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EE-PROP"/>
      <sheetName val="HRG BAHAN &amp; UPAH okk"/>
      <sheetName val="Analis Kusen okk"/>
      <sheetName val="Notes"/>
      <sheetName val="Bhn.Pmsrn"/>
      <sheetName val="B"/>
      <sheetName val="IMP (RE_x0000__x0000__x0005__x0000_閰貌"/>
      <sheetName val="IMP (RE_x0000__x0000__x0005__x0000_ධ臹"/>
      <sheetName val="실수량대입 (2)"/>
      <sheetName val="RR1-3집계"/>
      <sheetName val="식재೚_x0002_退嚢"/>
      <sheetName val="용지매수"/>
      <sheetName val="ENE-CAL"/>
      <sheetName val="3BL공동구 수량"/>
      <sheetName val=" 견적서"/>
      <sheetName val="공통비총괄표"/>
      <sheetName val="기초자료입력"/>
      <sheetName val="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/>
      <sheetData sheetId="711"/>
      <sheetData sheetId="712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 refreshError="1"/>
      <sheetData sheetId="975" refreshError="1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18"/>
  <sheetViews>
    <sheetView tabSelected="1" zoomScaleNormal="100" zoomScaleSheetLayoutView="75" workbookViewId="0">
      <selection activeCell="A3" sqref="A3:A4"/>
    </sheetView>
  </sheetViews>
  <sheetFormatPr defaultColWidth="9"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104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13" t="s">
        <v>279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 x14ac:dyDescent="0.3">
      <c r="A3" s="14" t="s">
        <v>108</v>
      </c>
      <c r="B3" s="14" t="s">
        <v>107</v>
      </c>
      <c r="C3" s="14" t="s">
        <v>160</v>
      </c>
      <c r="D3" s="14" t="s">
        <v>164</v>
      </c>
      <c r="E3" s="14" t="s">
        <v>210</v>
      </c>
      <c r="F3" s="14"/>
      <c r="G3" s="14" t="s">
        <v>217</v>
      </c>
      <c r="H3" s="14"/>
      <c r="I3" s="14" t="s">
        <v>106</v>
      </c>
      <c r="J3" s="14"/>
      <c r="K3" s="14" t="s">
        <v>105</v>
      </c>
      <c r="L3" s="14"/>
      <c r="M3" s="14" t="s">
        <v>215</v>
      </c>
      <c r="N3" s="12" t="s">
        <v>218</v>
      </c>
      <c r="O3" s="12" t="s">
        <v>155</v>
      </c>
      <c r="P3" s="12" t="s">
        <v>219</v>
      </c>
      <c r="Q3" s="12" t="s">
        <v>209</v>
      </c>
      <c r="R3" s="12" t="s">
        <v>222</v>
      </c>
      <c r="S3" s="12" t="s">
        <v>213</v>
      </c>
      <c r="T3" s="12" t="s">
        <v>109</v>
      </c>
    </row>
    <row r="4" spans="1:20" ht="30" customHeight="1" x14ac:dyDescent="0.3">
      <c r="A4" s="16"/>
      <c r="B4" s="16"/>
      <c r="C4" s="16"/>
      <c r="D4" s="16"/>
      <c r="E4" s="17" t="s">
        <v>221</v>
      </c>
      <c r="F4" s="17" t="s">
        <v>201</v>
      </c>
      <c r="G4" s="17" t="s">
        <v>221</v>
      </c>
      <c r="H4" s="17" t="s">
        <v>201</v>
      </c>
      <c r="I4" s="17" t="s">
        <v>221</v>
      </c>
      <c r="J4" s="17" t="s">
        <v>201</v>
      </c>
      <c r="K4" s="17" t="s">
        <v>221</v>
      </c>
      <c r="L4" s="17" t="s">
        <v>201</v>
      </c>
      <c r="M4" s="16"/>
      <c r="N4" s="12"/>
      <c r="O4" s="12"/>
      <c r="P4" s="12"/>
      <c r="Q4" s="12"/>
      <c r="R4" s="12"/>
      <c r="S4" s="12"/>
      <c r="T4" s="12"/>
    </row>
    <row r="5" spans="1:20" ht="30" customHeight="1" x14ac:dyDescent="0.3">
      <c r="A5" s="7" t="s">
        <v>154</v>
      </c>
      <c r="B5" s="7" t="s">
        <v>158</v>
      </c>
      <c r="C5" s="7" t="s">
        <v>158</v>
      </c>
      <c r="D5" s="8">
        <v>1</v>
      </c>
      <c r="E5" s="9"/>
      <c r="F5" s="9"/>
      <c r="G5" s="9"/>
      <c r="H5" s="9"/>
      <c r="I5" s="9"/>
      <c r="J5" s="9"/>
      <c r="K5" s="9"/>
      <c r="L5" s="9"/>
      <c r="M5" s="7" t="s">
        <v>158</v>
      </c>
      <c r="N5" s="1" t="s">
        <v>163</v>
      </c>
      <c r="O5" s="1" t="s">
        <v>158</v>
      </c>
      <c r="P5" s="1" t="s">
        <v>158</v>
      </c>
      <c r="Q5" s="1" t="s">
        <v>158</v>
      </c>
      <c r="R5">
        <v>1</v>
      </c>
      <c r="S5" s="1" t="s">
        <v>158</v>
      </c>
      <c r="T5" s="6"/>
    </row>
    <row r="6" spans="1:20" ht="30" customHeight="1" x14ac:dyDescent="0.3">
      <c r="A6" s="7" t="s">
        <v>137</v>
      </c>
      <c r="B6" s="7" t="s">
        <v>158</v>
      </c>
      <c r="C6" s="7" t="s">
        <v>158</v>
      </c>
      <c r="D6" s="8">
        <v>1</v>
      </c>
      <c r="E6" s="9"/>
      <c r="F6" s="9"/>
      <c r="G6" s="9"/>
      <c r="H6" s="9"/>
      <c r="I6" s="9"/>
      <c r="J6" s="9"/>
      <c r="K6" s="9"/>
      <c r="L6" s="9"/>
      <c r="M6" s="7" t="s">
        <v>158</v>
      </c>
      <c r="N6" s="1" t="s">
        <v>236</v>
      </c>
      <c r="O6" s="1" t="s">
        <v>158</v>
      </c>
      <c r="P6" s="1" t="s">
        <v>163</v>
      </c>
      <c r="Q6" s="1" t="s">
        <v>158</v>
      </c>
      <c r="R6">
        <v>2</v>
      </c>
      <c r="S6" s="1" t="s">
        <v>158</v>
      </c>
      <c r="T6" s="6"/>
    </row>
    <row r="7" spans="1:20" ht="30" customHeight="1" x14ac:dyDescent="0.3">
      <c r="A7" s="7" t="s">
        <v>133</v>
      </c>
      <c r="B7" s="7" t="s">
        <v>158</v>
      </c>
      <c r="C7" s="7" t="s">
        <v>158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 t="s">
        <v>158</v>
      </c>
      <c r="N7" s="1" t="s">
        <v>232</v>
      </c>
      <c r="O7" s="1" t="s">
        <v>158</v>
      </c>
      <c r="P7" s="1" t="s">
        <v>236</v>
      </c>
      <c r="Q7" s="1" t="s">
        <v>158</v>
      </c>
      <c r="R7">
        <v>3</v>
      </c>
      <c r="S7" s="1" t="s">
        <v>158</v>
      </c>
      <c r="T7" s="6"/>
    </row>
    <row r="8" spans="1:20" ht="30" customHeight="1" x14ac:dyDescent="0.3">
      <c r="A8" s="7" t="s">
        <v>134</v>
      </c>
      <c r="B8" s="7" t="s">
        <v>158</v>
      </c>
      <c r="C8" s="7" t="s">
        <v>158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 t="s">
        <v>158</v>
      </c>
      <c r="N8" s="1" t="s">
        <v>240</v>
      </c>
      <c r="O8" s="1" t="s">
        <v>158</v>
      </c>
      <c r="P8" s="1" t="s">
        <v>236</v>
      </c>
      <c r="Q8" s="1" t="s">
        <v>158</v>
      </c>
      <c r="R8">
        <v>3</v>
      </c>
      <c r="S8" s="1" t="s">
        <v>158</v>
      </c>
      <c r="T8" s="6"/>
    </row>
    <row r="9" spans="1:20" ht="30" customHeight="1" x14ac:dyDescent="0.3">
      <c r="A9" s="7" t="s">
        <v>130</v>
      </c>
      <c r="B9" s="7" t="s">
        <v>158</v>
      </c>
      <c r="C9" s="7" t="s">
        <v>158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 t="s">
        <v>158</v>
      </c>
      <c r="N9" s="1" t="s">
        <v>225</v>
      </c>
      <c r="O9" s="1" t="s">
        <v>158</v>
      </c>
      <c r="P9" s="1" t="s">
        <v>236</v>
      </c>
      <c r="Q9" s="1" t="s">
        <v>158</v>
      </c>
      <c r="R9">
        <v>3</v>
      </c>
      <c r="S9" s="1" t="s">
        <v>158</v>
      </c>
      <c r="T9" s="6"/>
    </row>
    <row r="10" spans="1:20" ht="30" customHeight="1" x14ac:dyDescent="0.3">
      <c r="A10" s="7" t="s">
        <v>135</v>
      </c>
      <c r="B10" s="7" t="s">
        <v>158</v>
      </c>
      <c r="C10" s="7" t="s">
        <v>158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7" t="s">
        <v>158</v>
      </c>
      <c r="N10" s="1" t="s">
        <v>257</v>
      </c>
      <c r="O10" s="1" t="s">
        <v>158</v>
      </c>
      <c r="P10" s="1" t="s">
        <v>236</v>
      </c>
      <c r="Q10" s="1" t="s">
        <v>158</v>
      </c>
      <c r="R10">
        <v>3</v>
      </c>
      <c r="S10" s="1" t="s">
        <v>158</v>
      </c>
      <c r="T10" s="6"/>
    </row>
    <row r="11" spans="1:20" ht="30" customHeight="1" x14ac:dyDescent="0.3">
      <c r="A11" s="7" t="s">
        <v>131</v>
      </c>
      <c r="B11" s="7" t="s">
        <v>158</v>
      </c>
      <c r="C11" s="7" t="s">
        <v>158</v>
      </c>
      <c r="D11" s="8">
        <v>1</v>
      </c>
      <c r="E11" s="9"/>
      <c r="F11" s="9"/>
      <c r="G11" s="9"/>
      <c r="H11" s="9"/>
      <c r="I11" s="9"/>
      <c r="J11" s="9"/>
      <c r="K11" s="9"/>
      <c r="L11" s="9"/>
      <c r="M11" s="7" t="s">
        <v>158</v>
      </c>
      <c r="N11" s="1" t="s">
        <v>255</v>
      </c>
      <c r="O11" s="1" t="s">
        <v>158</v>
      </c>
      <c r="P11" s="1" t="s">
        <v>236</v>
      </c>
      <c r="Q11" s="1" t="s">
        <v>158</v>
      </c>
      <c r="R11">
        <v>3</v>
      </c>
      <c r="S11" s="1" t="s">
        <v>158</v>
      </c>
      <c r="T11" s="6"/>
    </row>
    <row r="12" spans="1:20" ht="30" customHeight="1" x14ac:dyDescent="0.3">
      <c r="A12" s="7" t="s">
        <v>136</v>
      </c>
      <c r="B12" s="7" t="s">
        <v>158</v>
      </c>
      <c r="C12" s="7" t="s">
        <v>158</v>
      </c>
      <c r="D12" s="8">
        <v>1</v>
      </c>
      <c r="E12" s="9"/>
      <c r="F12" s="9"/>
      <c r="G12" s="9"/>
      <c r="H12" s="9"/>
      <c r="I12" s="9"/>
      <c r="J12" s="9"/>
      <c r="K12" s="9"/>
      <c r="L12" s="9"/>
      <c r="M12" s="7" t="s">
        <v>158</v>
      </c>
      <c r="N12" s="1" t="s">
        <v>252</v>
      </c>
      <c r="O12" s="1" t="s">
        <v>158</v>
      </c>
      <c r="P12" s="1" t="s">
        <v>236</v>
      </c>
      <c r="Q12" s="1" t="s">
        <v>158</v>
      </c>
      <c r="R12">
        <v>3</v>
      </c>
      <c r="S12" s="1" t="s">
        <v>158</v>
      </c>
      <c r="T12" s="6"/>
    </row>
    <row r="13" spans="1:20" ht="30" customHeight="1" x14ac:dyDescent="0.3">
      <c r="A13" s="7" t="s">
        <v>153</v>
      </c>
      <c r="B13" s="7" t="s">
        <v>158</v>
      </c>
      <c r="C13" s="7" t="s">
        <v>158</v>
      </c>
      <c r="D13" s="8">
        <v>1</v>
      </c>
      <c r="E13" s="9"/>
      <c r="F13" s="9"/>
      <c r="G13" s="9"/>
      <c r="H13" s="9"/>
      <c r="I13" s="9"/>
      <c r="J13" s="9"/>
      <c r="K13" s="9"/>
      <c r="L13" s="9"/>
      <c r="M13" s="7" t="s">
        <v>158</v>
      </c>
      <c r="N13" s="1" t="s">
        <v>267</v>
      </c>
      <c r="O13" s="1" t="s">
        <v>158</v>
      </c>
      <c r="P13" s="1" t="s">
        <v>236</v>
      </c>
      <c r="Q13" s="1" t="s">
        <v>158</v>
      </c>
      <c r="R13">
        <v>3</v>
      </c>
      <c r="S13" s="1" t="s">
        <v>158</v>
      </c>
      <c r="T13" s="6"/>
    </row>
    <row r="14" spans="1:20" ht="30" customHeight="1" x14ac:dyDescent="0.3">
      <c r="A14" s="7" t="s">
        <v>143</v>
      </c>
      <c r="B14" s="7" t="s">
        <v>158</v>
      </c>
      <c r="C14" s="7" t="s">
        <v>158</v>
      </c>
      <c r="D14" s="8">
        <v>1</v>
      </c>
      <c r="E14" s="9"/>
      <c r="F14" s="9"/>
      <c r="G14" s="9"/>
      <c r="H14" s="9"/>
      <c r="I14" s="9"/>
      <c r="J14" s="9"/>
      <c r="K14" s="9"/>
      <c r="L14" s="9"/>
      <c r="M14" s="7" t="s">
        <v>158</v>
      </c>
      <c r="N14" s="1" t="s">
        <v>269</v>
      </c>
      <c r="O14" s="1" t="s">
        <v>158</v>
      </c>
      <c r="P14" s="1" t="s">
        <v>236</v>
      </c>
      <c r="Q14" s="1" t="s">
        <v>158</v>
      </c>
      <c r="R14">
        <v>3</v>
      </c>
      <c r="S14" s="1" t="s">
        <v>158</v>
      </c>
      <c r="T14" s="6"/>
    </row>
    <row r="15" spans="1:20" ht="30" customHeight="1" x14ac:dyDescent="0.3">
      <c r="A15" s="7" t="s">
        <v>150</v>
      </c>
      <c r="B15" s="7" t="s">
        <v>158</v>
      </c>
      <c r="C15" s="7" t="s">
        <v>158</v>
      </c>
      <c r="D15" s="8">
        <v>1</v>
      </c>
      <c r="E15" s="9"/>
      <c r="F15" s="9"/>
      <c r="G15" s="9"/>
      <c r="H15" s="9"/>
      <c r="I15" s="9"/>
      <c r="J15" s="9"/>
      <c r="K15" s="9"/>
      <c r="L15" s="9"/>
      <c r="M15" s="11" t="s">
        <v>200</v>
      </c>
      <c r="N15" s="1" t="s">
        <v>260</v>
      </c>
      <c r="O15" s="1" t="s">
        <v>158</v>
      </c>
      <c r="P15" s="1" t="s">
        <v>158</v>
      </c>
      <c r="Q15" s="1" t="s">
        <v>172</v>
      </c>
      <c r="R15">
        <v>3</v>
      </c>
      <c r="S15" s="1" t="s">
        <v>158</v>
      </c>
      <c r="T15" s="6">
        <f>L15*1</f>
        <v>0</v>
      </c>
    </row>
    <row r="16" spans="1:20" ht="30" customHeight="1" x14ac:dyDescent="0.3">
      <c r="A16" s="7" t="s">
        <v>144</v>
      </c>
      <c r="B16" s="7" t="s">
        <v>158</v>
      </c>
      <c r="C16" s="7" t="s">
        <v>158</v>
      </c>
      <c r="D16" s="8">
        <v>1</v>
      </c>
      <c r="E16" s="9"/>
      <c r="F16" s="9"/>
      <c r="G16" s="9"/>
      <c r="H16" s="9"/>
      <c r="I16" s="9"/>
      <c r="J16" s="9"/>
      <c r="K16" s="9"/>
      <c r="L16" s="9"/>
      <c r="M16" s="11" t="s">
        <v>200</v>
      </c>
      <c r="N16" s="1" t="s">
        <v>261</v>
      </c>
      <c r="O16" s="1" t="s">
        <v>158</v>
      </c>
      <c r="P16" s="1" t="s">
        <v>158</v>
      </c>
      <c r="Q16" s="1" t="s">
        <v>169</v>
      </c>
      <c r="R16">
        <v>3</v>
      </c>
      <c r="S16" s="1" t="s">
        <v>158</v>
      </c>
      <c r="T16" s="6">
        <f>L16*1</f>
        <v>0</v>
      </c>
    </row>
    <row r="17" spans="1:20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6"/>
    </row>
    <row r="18" spans="1:20" ht="30" customHeight="1" x14ac:dyDescent="0.3">
      <c r="A18" s="7" t="s">
        <v>138</v>
      </c>
      <c r="B18" s="8"/>
      <c r="C18" s="8"/>
      <c r="D18" s="8"/>
      <c r="E18" s="8"/>
      <c r="F18" s="9">
        <f>F5</f>
        <v>0</v>
      </c>
      <c r="G18" s="8"/>
      <c r="H18" s="9">
        <f>H5</f>
        <v>0</v>
      </c>
      <c r="I18" s="8"/>
      <c r="J18" s="9">
        <f>J5</f>
        <v>0</v>
      </c>
      <c r="K18" s="8"/>
      <c r="L18" s="9">
        <f>L5</f>
        <v>0</v>
      </c>
      <c r="M18" s="8"/>
      <c r="T18" s="6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4" type="noConversion"/>
  <pageMargins left="0.78736108541488647" right="0" top="0.39361110329627991" bottom="0.39361110329627991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V267"/>
  <sheetViews>
    <sheetView zoomScaleNormal="100" zoomScaleSheetLayoutView="75" workbookViewId="0">
      <pane ySplit="3" topLeftCell="A4" activePane="bottomLeft" state="frozen"/>
      <selection pane="bottomLeft" activeCell="A2" sqref="A2:A3"/>
    </sheetView>
  </sheetViews>
  <sheetFormatPr defaultColWidth="9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3" t="s">
        <v>279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48" ht="30" customHeight="1" x14ac:dyDescent="0.3">
      <c r="A2" s="14" t="s">
        <v>108</v>
      </c>
      <c r="B2" s="14" t="s">
        <v>107</v>
      </c>
      <c r="C2" s="14" t="s">
        <v>160</v>
      </c>
      <c r="D2" s="14" t="s">
        <v>164</v>
      </c>
      <c r="E2" s="14" t="s">
        <v>210</v>
      </c>
      <c r="F2" s="14"/>
      <c r="G2" s="14" t="s">
        <v>217</v>
      </c>
      <c r="H2" s="14"/>
      <c r="I2" s="14" t="s">
        <v>106</v>
      </c>
      <c r="J2" s="14"/>
      <c r="K2" s="14" t="s">
        <v>105</v>
      </c>
      <c r="L2" s="14"/>
      <c r="M2" s="14" t="s">
        <v>215</v>
      </c>
      <c r="N2" s="12" t="s">
        <v>223</v>
      </c>
      <c r="O2" s="12" t="s">
        <v>155</v>
      </c>
      <c r="P2" s="12" t="s">
        <v>161</v>
      </c>
      <c r="Q2" s="12" t="s">
        <v>218</v>
      </c>
      <c r="R2" s="12" t="s">
        <v>162</v>
      </c>
      <c r="S2" s="12" t="s">
        <v>168</v>
      </c>
      <c r="T2" s="12" t="s">
        <v>167</v>
      </c>
      <c r="U2" s="12" t="s">
        <v>202</v>
      </c>
      <c r="V2" s="12" t="s">
        <v>224</v>
      </c>
      <c r="W2" s="12" t="s">
        <v>165</v>
      </c>
      <c r="X2" s="12" t="s">
        <v>204</v>
      </c>
      <c r="Y2" s="12" t="s">
        <v>214</v>
      </c>
      <c r="Z2" s="12" t="s">
        <v>203</v>
      </c>
      <c r="AA2" s="12" t="s">
        <v>207</v>
      </c>
      <c r="AB2" s="12" t="s">
        <v>211</v>
      </c>
      <c r="AC2" s="12" t="s">
        <v>206</v>
      </c>
      <c r="AD2" s="12" t="s">
        <v>216</v>
      </c>
      <c r="AE2" s="12" t="s">
        <v>208</v>
      </c>
      <c r="AF2" s="12" t="s">
        <v>212</v>
      </c>
      <c r="AG2" s="12" t="s">
        <v>220</v>
      </c>
      <c r="AH2" s="12" t="s">
        <v>205</v>
      </c>
      <c r="AI2" s="12" t="s">
        <v>235</v>
      </c>
      <c r="AJ2" s="12" t="s">
        <v>242</v>
      </c>
      <c r="AK2" s="12" t="s">
        <v>230</v>
      </c>
      <c r="AL2" s="12" t="s">
        <v>227</v>
      </c>
      <c r="AM2" s="12" t="s">
        <v>241</v>
      </c>
      <c r="AN2" s="12" t="s">
        <v>237</v>
      </c>
      <c r="AO2" s="12" t="s">
        <v>228</v>
      </c>
      <c r="AP2" s="12" t="s">
        <v>234</v>
      </c>
      <c r="AQ2" s="12" t="s">
        <v>238</v>
      </c>
      <c r="AR2" s="12" t="s">
        <v>226</v>
      </c>
      <c r="AS2" s="12" t="s">
        <v>209</v>
      </c>
      <c r="AT2" s="12" t="s">
        <v>222</v>
      </c>
      <c r="AU2" s="12" t="s">
        <v>229</v>
      </c>
      <c r="AV2" s="12" t="s">
        <v>231</v>
      </c>
    </row>
    <row r="3" spans="1:48" ht="30" customHeight="1" x14ac:dyDescent="0.3">
      <c r="A3" s="14"/>
      <c r="B3" s="14"/>
      <c r="C3" s="14"/>
      <c r="D3" s="14"/>
      <c r="E3" s="15" t="s">
        <v>221</v>
      </c>
      <c r="F3" s="15" t="s">
        <v>201</v>
      </c>
      <c r="G3" s="15" t="s">
        <v>221</v>
      </c>
      <c r="H3" s="15" t="s">
        <v>201</v>
      </c>
      <c r="I3" s="15" t="s">
        <v>221</v>
      </c>
      <c r="J3" s="15" t="s">
        <v>201</v>
      </c>
      <c r="K3" s="15" t="s">
        <v>221</v>
      </c>
      <c r="L3" s="15" t="s">
        <v>201</v>
      </c>
      <c r="M3" s="14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30" customHeight="1" x14ac:dyDescent="0.3">
      <c r="A4" s="10" t="s">
        <v>133</v>
      </c>
      <c r="B4" s="10" t="s">
        <v>158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" t="s">
        <v>232</v>
      </c>
    </row>
    <row r="5" spans="1:48" ht="30" customHeight="1" x14ac:dyDescent="0.3">
      <c r="A5" s="10" t="s">
        <v>179</v>
      </c>
      <c r="B5" s="10" t="s">
        <v>111</v>
      </c>
      <c r="C5" s="10" t="s">
        <v>157</v>
      </c>
      <c r="D5" s="8">
        <v>2</v>
      </c>
      <c r="E5" s="9"/>
      <c r="F5" s="9"/>
      <c r="G5" s="9"/>
      <c r="H5" s="9"/>
      <c r="I5" s="9"/>
      <c r="J5" s="9"/>
      <c r="K5" s="9"/>
      <c r="L5" s="9"/>
      <c r="M5" s="10"/>
      <c r="N5" s="1" t="s">
        <v>35</v>
      </c>
      <c r="O5" s="1" t="s">
        <v>158</v>
      </c>
      <c r="P5" s="1" t="s">
        <v>158</v>
      </c>
      <c r="Q5" s="1" t="s">
        <v>232</v>
      </c>
      <c r="R5" s="1" t="s">
        <v>159</v>
      </c>
      <c r="S5" s="1" t="s">
        <v>166</v>
      </c>
      <c r="T5" s="1" t="s">
        <v>166</v>
      </c>
      <c r="AR5" s="1" t="s">
        <v>158</v>
      </c>
      <c r="AS5" s="1" t="s">
        <v>158</v>
      </c>
      <c r="AU5" s="1" t="s">
        <v>65</v>
      </c>
      <c r="AV5">
        <v>13</v>
      </c>
    </row>
    <row r="6" spans="1:48" ht="30" customHeight="1" x14ac:dyDescent="0.3">
      <c r="A6" s="10" t="s">
        <v>110</v>
      </c>
      <c r="B6" s="10" t="s">
        <v>271</v>
      </c>
      <c r="C6" s="10" t="s">
        <v>156</v>
      </c>
      <c r="D6" s="8">
        <v>301</v>
      </c>
      <c r="E6" s="9"/>
      <c r="F6" s="9"/>
      <c r="G6" s="9"/>
      <c r="H6" s="9"/>
      <c r="I6" s="9"/>
      <c r="J6" s="9"/>
      <c r="K6" s="9"/>
      <c r="L6" s="9"/>
      <c r="M6" s="10"/>
      <c r="N6" s="1" t="s">
        <v>38</v>
      </c>
      <c r="O6" s="1" t="s">
        <v>158</v>
      </c>
      <c r="P6" s="1" t="s">
        <v>158</v>
      </c>
      <c r="Q6" s="1" t="s">
        <v>232</v>
      </c>
      <c r="R6" s="1" t="s">
        <v>159</v>
      </c>
      <c r="S6" s="1" t="s">
        <v>166</v>
      </c>
      <c r="T6" s="1" t="s">
        <v>166</v>
      </c>
      <c r="AR6" s="1" t="s">
        <v>158</v>
      </c>
      <c r="AS6" s="1" t="s">
        <v>158</v>
      </c>
      <c r="AU6" s="1" t="s">
        <v>66</v>
      </c>
      <c r="AV6">
        <v>14</v>
      </c>
    </row>
    <row r="7" spans="1:48" ht="30" customHeight="1" x14ac:dyDescent="0.3">
      <c r="A7" s="10" t="s">
        <v>239</v>
      </c>
      <c r="B7" s="10" t="s">
        <v>67</v>
      </c>
      <c r="C7" s="10" t="s">
        <v>156</v>
      </c>
      <c r="D7" s="8">
        <v>301</v>
      </c>
      <c r="E7" s="9"/>
      <c r="F7" s="9"/>
      <c r="G7" s="9"/>
      <c r="H7" s="9"/>
      <c r="I7" s="9"/>
      <c r="J7" s="9"/>
      <c r="K7" s="9"/>
      <c r="L7" s="9"/>
      <c r="M7" s="10"/>
      <c r="N7" s="1" t="s">
        <v>39</v>
      </c>
      <c r="O7" s="1" t="s">
        <v>158</v>
      </c>
      <c r="P7" s="1" t="s">
        <v>158</v>
      </c>
      <c r="Q7" s="1" t="s">
        <v>232</v>
      </c>
      <c r="R7" s="1" t="s">
        <v>159</v>
      </c>
      <c r="S7" s="1" t="s">
        <v>166</v>
      </c>
      <c r="T7" s="1" t="s">
        <v>166</v>
      </c>
      <c r="AR7" s="1" t="s">
        <v>158</v>
      </c>
      <c r="AS7" s="1" t="s">
        <v>158</v>
      </c>
      <c r="AU7" s="1" t="s">
        <v>68</v>
      </c>
      <c r="AV7">
        <v>195</v>
      </c>
    </row>
    <row r="8" spans="1:48" ht="30" customHeight="1" x14ac:dyDescent="0.3">
      <c r="A8" s="8"/>
      <c r="B8" s="8"/>
      <c r="C8" s="8"/>
      <c r="D8" s="8"/>
      <c r="E8" s="9"/>
      <c r="F8" s="9"/>
      <c r="G8" s="9"/>
      <c r="H8" s="9"/>
      <c r="I8" s="9"/>
      <c r="J8" s="9"/>
      <c r="K8" s="9"/>
      <c r="L8" s="9"/>
      <c r="M8" s="8"/>
      <c r="Q8" s="1" t="s">
        <v>232</v>
      </c>
    </row>
    <row r="9" spans="1:48" ht="30" customHeight="1" x14ac:dyDescent="0.3">
      <c r="A9" s="8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8"/>
      <c r="Q9" s="1" t="s">
        <v>232</v>
      </c>
    </row>
    <row r="10" spans="1:48" ht="30" customHeight="1" x14ac:dyDescent="0.3">
      <c r="A10" s="8"/>
      <c r="B10" s="8"/>
      <c r="C10" s="8"/>
      <c r="D10" s="8"/>
      <c r="E10" s="9"/>
      <c r="F10" s="9"/>
      <c r="G10" s="9"/>
      <c r="H10" s="9"/>
      <c r="I10" s="9"/>
      <c r="J10" s="9"/>
      <c r="K10" s="9"/>
      <c r="L10" s="9"/>
      <c r="M10" s="8"/>
      <c r="Q10" s="1" t="s">
        <v>232</v>
      </c>
    </row>
    <row r="11" spans="1:48" ht="30" customHeight="1" x14ac:dyDescent="0.3">
      <c r="A11" s="8"/>
      <c r="B11" s="8"/>
      <c r="C11" s="8"/>
      <c r="D11" s="8"/>
      <c r="E11" s="9"/>
      <c r="F11" s="9"/>
      <c r="G11" s="9"/>
      <c r="H11" s="9"/>
      <c r="I11" s="9"/>
      <c r="J11" s="9"/>
      <c r="K11" s="9"/>
      <c r="L11" s="9"/>
      <c r="M11" s="8"/>
      <c r="Q11" s="1" t="s">
        <v>232</v>
      </c>
    </row>
    <row r="12" spans="1:48" ht="30" customHeight="1" x14ac:dyDescent="0.3">
      <c r="A12" s="8"/>
      <c r="B12" s="8"/>
      <c r="C12" s="8"/>
      <c r="D12" s="8"/>
      <c r="E12" s="9"/>
      <c r="F12" s="9"/>
      <c r="G12" s="9"/>
      <c r="H12" s="9"/>
      <c r="I12" s="9"/>
      <c r="J12" s="9"/>
      <c r="K12" s="9"/>
      <c r="L12" s="9"/>
      <c r="M12" s="8"/>
      <c r="Q12" s="1" t="s">
        <v>232</v>
      </c>
    </row>
    <row r="13" spans="1:48" ht="30" customHeight="1" x14ac:dyDescent="0.3">
      <c r="A13" s="8"/>
      <c r="B13" s="8"/>
      <c r="C13" s="8"/>
      <c r="D13" s="8"/>
      <c r="E13" s="9"/>
      <c r="F13" s="9"/>
      <c r="G13" s="9"/>
      <c r="H13" s="9"/>
      <c r="I13" s="9"/>
      <c r="J13" s="9"/>
      <c r="K13" s="9"/>
      <c r="L13" s="9"/>
      <c r="M13" s="8"/>
      <c r="Q13" s="1" t="s">
        <v>232</v>
      </c>
    </row>
    <row r="14" spans="1:48" ht="30" customHeight="1" x14ac:dyDescent="0.3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  <c r="Q14" s="1" t="s">
        <v>232</v>
      </c>
    </row>
    <row r="15" spans="1:48" ht="30" customHeight="1" x14ac:dyDescent="0.3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1" t="s">
        <v>232</v>
      </c>
    </row>
    <row r="16" spans="1:48" ht="30" customHeight="1" x14ac:dyDescent="0.3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1" t="s">
        <v>232</v>
      </c>
    </row>
    <row r="17" spans="1:48" ht="30" customHeight="1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1" t="s">
        <v>232</v>
      </c>
    </row>
    <row r="18" spans="1:48" ht="30" customHeight="1" x14ac:dyDescent="0.3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1" t="s">
        <v>232</v>
      </c>
    </row>
    <row r="19" spans="1:48" ht="30" customHeight="1" x14ac:dyDescent="0.3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1" t="s">
        <v>232</v>
      </c>
    </row>
    <row r="20" spans="1:48" ht="30" customHeight="1" x14ac:dyDescent="0.3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1" t="s">
        <v>232</v>
      </c>
    </row>
    <row r="21" spans="1:48" ht="30" customHeight="1" x14ac:dyDescent="0.3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1" t="s">
        <v>232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" t="s">
        <v>232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" t="s">
        <v>232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" t="s">
        <v>232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" t="s">
        <v>232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" t="s">
        <v>232</v>
      </c>
    </row>
    <row r="27" spans="1:48" ht="30" customHeight="1" x14ac:dyDescent="0.3">
      <c r="A27" s="10" t="s">
        <v>138</v>
      </c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N27" t="s">
        <v>244</v>
      </c>
    </row>
    <row r="28" spans="1:48" ht="30" customHeight="1" x14ac:dyDescent="0.3">
      <c r="A28" s="10" t="s">
        <v>134</v>
      </c>
      <c r="B28" s="10" t="s">
        <v>158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" t="s">
        <v>240</v>
      </c>
    </row>
    <row r="29" spans="1:48" ht="30" customHeight="1" x14ac:dyDescent="0.3">
      <c r="A29" s="10" t="s">
        <v>243</v>
      </c>
      <c r="B29" s="10" t="s">
        <v>276</v>
      </c>
      <c r="C29" s="10" t="s">
        <v>156</v>
      </c>
      <c r="D29" s="8">
        <v>216</v>
      </c>
      <c r="E29" s="9"/>
      <c r="F29" s="9"/>
      <c r="G29" s="9"/>
      <c r="H29" s="9"/>
      <c r="I29" s="9"/>
      <c r="J29" s="9"/>
      <c r="K29" s="9"/>
      <c r="L29" s="9"/>
      <c r="M29" s="10"/>
      <c r="N29" s="1" t="s">
        <v>36</v>
      </c>
      <c r="O29" s="1" t="s">
        <v>158</v>
      </c>
      <c r="P29" s="1" t="s">
        <v>158</v>
      </c>
      <c r="Q29" s="1" t="s">
        <v>240</v>
      </c>
      <c r="R29" s="1" t="s">
        <v>159</v>
      </c>
      <c r="S29" s="1" t="s">
        <v>166</v>
      </c>
      <c r="T29" s="1" t="s">
        <v>166</v>
      </c>
      <c r="AR29" s="1" t="s">
        <v>158</v>
      </c>
      <c r="AS29" s="1" t="s">
        <v>158</v>
      </c>
      <c r="AU29" s="1" t="s">
        <v>69</v>
      </c>
      <c r="AV29">
        <v>314</v>
      </c>
    </row>
    <row r="30" spans="1:48" ht="30" customHeight="1" x14ac:dyDescent="0.3">
      <c r="A30" s="10" t="s">
        <v>199</v>
      </c>
      <c r="B30" s="10" t="s">
        <v>99</v>
      </c>
      <c r="C30" s="10" t="s">
        <v>156</v>
      </c>
      <c r="D30" s="8">
        <v>79</v>
      </c>
      <c r="E30" s="9"/>
      <c r="F30" s="9"/>
      <c r="G30" s="9"/>
      <c r="H30" s="9"/>
      <c r="I30" s="9"/>
      <c r="J30" s="9"/>
      <c r="K30" s="9"/>
      <c r="L30" s="9"/>
      <c r="M30" s="10"/>
      <c r="N30" s="1" t="s">
        <v>37</v>
      </c>
      <c r="O30" s="1" t="s">
        <v>158</v>
      </c>
      <c r="P30" s="1" t="s">
        <v>158</v>
      </c>
      <c r="Q30" s="1" t="s">
        <v>240</v>
      </c>
      <c r="R30" s="1" t="s">
        <v>159</v>
      </c>
      <c r="S30" s="1" t="s">
        <v>166</v>
      </c>
      <c r="T30" s="1" t="s">
        <v>166</v>
      </c>
      <c r="AR30" s="1" t="s">
        <v>158</v>
      </c>
      <c r="AS30" s="1" t="s">
        <v>158</v>
      </c>
      <c r="AU30" s="1" t="s">
        <v>64</v>
      </c>
      <c r="AV30">
        <v>339</v>
      </c>
    </row>
    <row r="31" spans="1:48" ht="30" customHeight="1" x14ac:dyDescent="0.3">
      <c r="A31" s="10" t="s">
        <v>233</v>
      </c>
      <c r="B31" s="10" t="s">
        <v>184</v>
      </c>
      <c r="C31" s="10" t="s">
        <v>174</v>
      </c>
      <c r="D31" s="8">
        <v>121</v>
      </c>
      <c r="E31" s="9"/>
      <c r="F31" s="9"/>
      <c r="G31" s="9"/>
      <c r="H31" s="9"/>
      <c r="I31" s="9"/>
      <c r="J31" s="9"/>
      <c r="K31" s="9"/>
      <c r="L31" s="9"/>
      <c r="M31" s="10"/>
      <c r="N31" s="1" t="s">
        <v>41</v>
      </c>
      <c r="O31" s="1" t="s">
        <v>158</v>
      </c>
      <c r="P31" s="1" t="s">
        <v>158</v>
      </c>
      <c r="Q31" s="1" t="s">
        <v>240</v>
      </c>
      <c r="R31" s="1" t="s">
        <v>159</v>
      </c>
      <c r="S31" s="1" t="s">
        <v>166</v>
      </c>
      <c r="T31" s="1" t="s">
        <v>166</v>
      </c>
      <c r="AR31" s="1" t="s">
        <v>158</v>
      </c>
      <c r="AS31" s="1" t="s">
        <v>158</v>
      </c>
      <c r="AU31" s="1" t="s">
        <v>86</v>
      </c>
      <c r="AV31">
        <v>312</v>
      </c>
    </row>
    <row r="32" spans="1:48" ht="30" customHeight="1" x14ac:dyDescent="0.3">
      <c r="A32" s="10" t="s">
        <v>112</v>
      </c>
      <c r="B32" s="10" t="s">
        <v>275</v>
      </c>
      <c r="C32" s="10" t="s">
        <v>174</v>
      </c>
      <c r="D32" s="8">
        <v>8</v>
      </c>
      <c r="E32" s="9"/>
      <c r="F32" s="9"/>
      <c r="G32" s="9"/>
      <c r="H32" s="9"/>
      <c r="I32" s="9"/>
      <c r="J32" s="9"/>
      <c r="K32" s="9"/>
      <c r="L32" s="9"/>
      <c r="M32" s="10"/>
      <c r="N32" s="1" t="s">
        <v>40</v>
      </c>
      <c r="O32" s="1" t="s">
        <v>158</v>
      </c>
      <c r="P32" s="1" t="s">
        <v>158</v>
      </c>
      <c r="Q32" s="1" t="s">
        <v>240</v>
      </c>
      <c r="R32" s="1" t="s">
        <v>159</v>
      </c>
      <c r="S32" s="1" t="s">
        <v>166</v>
      </c>
      <c r="T32" s="1" t="s">
        <v>166</v>
      </c>
      <c r="AR32" s="1" t="s">
        <v>158</v>
      </c>
      <c r="AS32" s="1" t="s">
        <v>158</v>
      </c>
      <c r="AU32" s="1" t="s">
        <v>83</v>
      </c>
      <c r="AV32">
        <v>315</v>
      </c>
    </row>
    <row r="33" spans="1:48" ht="30" customHeight="1" x14ac:dyDescent="0.3">
      <c r="A33" s="10" t="s">
        <v>113</v>
      </c>
      <c r="B33" s="10" t="s">
        <v>139</v>
      </c>
      <c r="C33" s="10" t="s">
        <v>173</v>
      </c>
      <c r="D33" s="8">
        <v>1</v>
      </c>
      <c r="E33" s="9"/>
      <c r="F33" s="9"/>
      <c r="G33" s="9"/>
      <c r="H33" s="9"/>
      <c r="I33" s="9"/>
      <c r="J33" s="9"/>
      <c r="K33" s="9"/>
      <c r="L33" s="9"/>
      <c r="M33" s="10"/>
      <c r="N33" s="1" t="s">
        <v>0</v>
      </c>
      <c r="O33" s="1" t="s">
        <v>158</v>
      </c>
      <c r="P33" s="1" t="s">
        <v>158</v>
      </c>
      <c r="Q33" s="1" t="s">
        <v>240</v>
      </c>
      <c r="R33" s="1" t="s">
        <v>159</v>
      </c>
      <c r="S33" s="1" t="s">
        <v>166</v>
      </c>
      <c r="T33" s="1" t="s">
        <v>166</v>
      </c>
      <c r="AR33" s="1" t="s">
        <v>158</v>
      </c>
      <c r="AS33" s="1" t="s">
        <v>158</v>
      </c>
      <c r="AU33" s="1" t="s">
        <v>78</v>
      </c>
      <c r="AV33">
        <v>313</v>
      </c>
    </row>
    <row r="34" spans="1:48" ht="30" customHeight="1" x14ac:dyDescent="0.3">
      <c r="A34" s="10" t="s">
        <v>116</v>
      </c>
      <c r="B34" s="10" t="s">
        <v>245</v>
      </c>
      <c r="C34" s="10" t="s">
        <v>173</v>
      </c>
      <c r="D34" s="8">
        <v>2</v>
      </c>
      <c r="E34" s="9"/>
      <c r="F34" s="9"/>
      <c r="G34" s="9"/>
      <c r="H34" s="9"/>
      <c r="I34" s="9"/>
      <c r="J34" s="9"/>
      <c r="K34" s="9"/>
      <c r="L34" s="9"/>
      <c r="M34" s="10"/>
      <c r="N34" s="1" t="s">
        <v>87</v>
      </c>
      <c r="O34" s="1" t="s">
        <v>158</v>
      </c>
      <c r="P34" s="1" t="s">
        <v>158</v>
      </c>
      <c r="Q34" s="1" t="s">
        <v>240</v>
      </c>
      <c r="R34" s="1" t="s">
        <v>166</v>
      </c>
      <c r="S34" s="1" t="s">
        <v>166</v>
      </c>
      <c r="T34" s="1" t="s">
        <v>159</v>
      </c>
      <c r="AR34" s="1" t="s">
        <v>158</v>
      </c>
      <c r="AS34" s="1" t="s">
        <v>158</v>
      </c>
      <c r="AU34" s="1" t="s">
        <v>100</v>
      </c>
      <c r="AV34">
        <v>374</v>
      </c>
    </row>
    <row r="35" spans="1:48" ht="30" customHeight="1" x14ac:dyDescent="0.3">
      <c r="A35" s="8"/>
      <c r="B35" s="8"/>
      <c r="C35" s="8"/>
      <c r="D35" s="8"/>
      <c r="E35" s="9"/>
      <c r="F35" s="9"/>
      <c r="G35" s="9"/>
      <c r="H35" s="9"/>
      <c r="I35" s="9"/>
      <c r="J35" s="9"/>
      <c r="K35" s="9"/>
      <c r="L35" s="9"/>
      <c r="M35" s="8"/>
      <c r="Q35" s="1" t="s">
        <v>240</v>
      </c>
    </row>
    <row r="36" spans="1:48" ht="30" customHeight="1" x14ac:dyDescent="0.3">
      <c r="A36" s="8"/>
      <c r="B36" s="8"/>
      <c r="C36" s="8"/>
      <c r="D36" s="8"/>
      <c r="E36" s="9"/>
      <c r="F36" s="9"/>
      <c r="G36" s="9"/>
      <c r="H36" s="9"/>
      <c r="I36" s="9"/>
      <c r="J36" s="9"/>
      <c r="K36" s="9"/>
      <c r="L36" s="9"/>
      <c r="M36" s="8"/>
      <c r="Q36" s="1" t="s">
        <v>240</v>
      </c>
    </row>
    <row r="37" spans="1:48" ht="30" customHeight="1" x14ac:dyDescent="0.3">
      <c r="A37" s="8"/>
      <c r="B37" s="8"/>
      <c r="C37" s="8"/>
      <c r="D37" s="8"/>
      <c r="E37" s="9"/>
      <c r="F37" s="9"/>
      <c r="G37" s="9"/>
      <c r="H37" s="9"/>
      <c r="I37" s="9"/>
      <c r="J37" s="9"/>
      <c r="K37" s="9"/>
      <c r="L37" s="9"/>
      <c r="M37" s="8"/>
      <c r="Q37" s="1" t="s">
        <v>240</v>
      </c>
    </row>
    <row r="38" spans="1:48" ht="30" customHeight="1" x14ac:dyDescent="0.3">
      <c r="A38" s="8"/>
      <c r="B38" s="8"/>
      <c r="C38" s="8"/>
      <c r="D38" s="8"/>
      <c r="E38" s="9"/>
      <c r="F38" s="9"/>
      <c r="G38" s="9"/>
      <c r="H38" s="9"/>
      <c r="I38" s="9"/>
      <c r="J38" s="9"/>
      <c r="K38" s="9"/>
      <c r="L38" s="9"/>
      <c r="M38" s="8"/>
      <c r="Q38" s="1" t="s">
        <v>240</v>
      </c>
    </row>
    <row r="39" spans="1:48" ht="30" customHeight="1" x14ac:dyDescent="0.3">
      <c r="A39" s="8"/>
      <c r="B39" s="8"/>
      <c r="C39" s="8"/>
      <c r="D39" s="8"/>
      <c r="E39" s="9"/>
      <c r="F39" s="9"/>
      <c r="G39" s="9"/>
      <c r="H39" s="9"/>
      <c r="I39" s="9"/>
      <c r="J39" s="9"/>
      <c r="K39" s="9"/>
      <c r="L39" s="9"/>
      <c r="M39" s="8"/>
      <c r="Q39" s="1" t="s">
        <v>240</v>
      </c>
    </row>
    <row r="40" spans="1:48" ht="30" customHeight="1" x14ac:dyDescent="0.3">
      <c r="A40" s="8"/>
      <c r="B40" s="8"/>
      <c r="C40" s="8"/>
      <c r="D40" s="8"/>
      <c r="E40" s="9"/>
      <c r="F40" s="9"/>
      <c r="G40" s="9"/>
      <c r="H40" s="9"/>
      <c r="I40" s="9"/>
      <c r="J40" s="9"/>
      <c r="K40" s="9"/>
      <c r="L40" s="9"/>
      <c r="M40" s="8"/>
      <c r="Q40" s="1" t="s">
        <v>240</v>
      </c>
    </row>
    <row r="41" spans="1:48" ht="30" customHeight="1" x14ac:dyDescent="0.3">
      <c r="A41" s="8"/>
      <c r="B41" s="8"/>
      <c r="C41" s="8"/>
      <c r="D41" s="8"/>
      <c r="E41" s="9"/>
      <c r="F41" s="9"/>
      <c r="G41" s="9"/>
      <c r="H41" s="9"/>
      <c r="I41" s="9"/>
      <c r="J41" s="9"/>
      <c r="K41" s="9"/>
      <c r="L41" s="9"/>
      <c r="M41" s="8"/>
      <c r="Q41" s="1" t="s">
        <v>240</v>
      </c>
    </row>
    <row r="42" spans="1:48" ht="30" customHeight="1" x14ac:dyDescent="0.3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  <c r="Q42" s="1" t="s">
        <v>240</v>
      </c>
    </row>
    <row r="43" spans="1:48" ht="30" customHeight="1" x14ac:dyDescent="0.3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  <c r="Q43" s="1" t="s">
        <v>240</v>
      </c>
    </row>
    <row r="44" spans="1:48" ht="30" customHeight="1" x14ac:dyDescent="0.3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  <c r="Q44" s="1" t="s">
        <v>240</v>
      </c>
    </row>
    <row r="45" spans="1:48" ht="30" customHeight="1" x14ac:dyDescent="0.3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1" t="s">
        <v>240</v>
      </c>
    </row>
    <row r="46" spans="1:48" ht="30" customHeight="1" x14ac:dyDescent="0.3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1" t="s">
        <v>240</v>
      </c>
    </row>
    <row r="47" spans="1:48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" t="s">
        <v>240</v>
      </c>
    </row>
    <row r="48" spans="1:48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" t="s">
        <v>240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" t="s">
        <v>240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240</v>
      </c>
    </row>
    <row r="51" spans="1:48" ht="30" customHeight="1" x14ac:dyDescent="0.3">
      <c r="A51" s="10" t="s">
        <v>138</v>
      </c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N51" t="s">
        <v>244</v>
      </c>
    </row>
    <row r="52" spans="1:48" ht="30" customHeight="1" x14ac:dyDescent="0.3">
      <c r="A52" s="10" t="s">
        <v>130</v>
      </c>
      <c r="B52" s="10" t="s">
        <v>158</v>
      </c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" t="s">
        <v>225</v>
      </c>
    </row>
    <row r="53" spans="1:48" ht="30" customHeight="1" x14ac:dyDescent="0.3">
      <c r="A53" s="10" t="s">
        <v>177</v>
      </c>
      <c r="B53" s="10" t="s">
        <v>196</v>
      </c>
      <c r="C53" s="10" t="s">
        <v>170</v>
      </c>
      <c r="D53" s="8">
        <v>1</v>
      </c>
      <c r="E53" s="9"/>
      <c r="F53" s="9"/>
      <c r="G53" s="9"/>
      <c r="H53" s="9"/>
      <c r="I53" s="9"/>
      <c r="J53" s="9"/>
      <c r="K53" s="9"/>
      <c r="L53" s="9"/>
      <c r="M53" s="10"/>
      <c r="N53" s="1" t="s">
        <v>90</v>
      </c>
      <c r="O53" s="1" t="s">
        <v>158</v>
      </c>
      <c r="P53" s="1" t="s">
        <v>158</v>
      </c>
      <c r="Q53" s="1" t="s">
        <v>225</v>
      </c>
      <c r="R53" s="1" t="s">
        <v>166</v>
      </c>
      <c r="S53" s="1" t="s">
        <v>166</v>
      </c>
      <c r="T53" s="1" t="s">
        <v>159</v>
      </c>
      <c r="AR53" s="1" t="s">
        <v>158</v>
      </c>
      <c r="AS53" s="1" t="s">
        <v>158</v>
      </c>
      <c r="AU53" s="1" t="s">
        <v>101</v>
      </c>
      <c r="AV53">
        <v>347</v>
      </c>
    </row>
    <row r="54" spans="1:48" ht="30" customHeight="1" x14ac:dyDescent="0.3">
      <c r="A54" s="10" t="s">
        <v>115</v>
      </c>
      <c r="B54" s="10" t="s">
        <v>197</v>
      </c>
      <c r="C54" s="10" t="s">
        <v>174</v>
      </c>
      <c r="D54" s="8">
        <v>26</v>
      </c>
      <c r="E54" s="9"/>
      <c r="F54" s="9"/>
      <c r="G54" s="9"/>
      <c r="H54" s="9"/>
      <c r="I54" s="9"/>
      <c r="J54" s="9"/>
      <c r="K54" s="9"/>
      <c r="L54" s="9"/>
      <c r="M54" s="10"/>
      <c r="N54" s="1" t="s">
        <v>2</v>
      </c>
      <c r="O54" s="1" t="s">
        <v>158</v>
      </c>
      <c r="P54" s="1" t="s">
        <v>158</v>
      </c>
      <c r="Q54" s="1" t="s">
        <v>225</v>
      </c>
      <c r="R54" s="1" t="s">
        <v>159</v>
      </c>
      <c r="S54" s="1" t="s">
        <v>166</v>
      </c>
      <c r="T54" s="1" t="s">
        <v>166</v>
      </c>
      <c r="AR54" s="1" t="s">
        <v>158</v>
      </c>
      <c r="AS54" s="1" t="s">
        <v>158</v>
      </c>
      <c r="AU54" s="1" t="s">
        <v>76</v>
      </c>
      <c r="AV54">
        <v>349</v>
      </c>
    </row>
    <row r="55" spans="1:48" ht="30" customHeight="1" x14ac:dyDescent="0.3">
      <c r="A55" s="10" t="s">
        <v>198</v>
      </c>
      <c r="B55" s="10" t="s">
        <v>158</v>
      </c>
      <c r="C55" s="10" t="s">
        <v>174</v>
      </c>
      <c r="D55" s="8">
        <v>13</v>
      </c>
      <c r="E55" s="9"/>
      <c r="F55" s="9"/>
      <c r="G55" s="9"/>
      <c r="H55" s="9"/>
      <c r="I55" s="9"/>
      <c r="J55" s="9"/>
      <c r="K55" s="9"/>
      <c r="L55" s="9"/>
      <c r="M55" s="10"/>
      <c r="N55" s="1" t="s">
        <v>5</v>
      </c>
      <c r="O55" s="1" t="s">
        <v>158</v>
      </c>
      <c r="P55" s="1" t="s">
        <v>158</v>
      </c>
      <c r="Q55" s="1" t="s">
        <v>225</v>
      </c>
      <c r="R55" s="1" t="s">
        <v>159</v>
      </c>
      <c r="S55" s="1" t="s">
        <v>166</v>
      </c>
      <c r="T55" s="1" t="s">
        <v>166</v>
      </c>
      <c r="AR55" s="1" t="s">
        <v>158</v>
      </c>
      <c r="AS55" s="1" t="s">
        <v>158</v>
      </c>
      <c r="AU55" s="1" t="s">
        <v>88</v>
      </c>
      <c r="AV55">
        <v>348</v>
      </c>
    </row>
    <row r="56" spans="1:48" ht="30" customHeight="1" x14ac:dyDescent="0.3">
      <c r="A56" s="8"/>
      <c r="B56" s="8"/>
      <c r="C56" s="8"/>
      <c r="D56" s="8"/>
      <c r="E56" s="9"/>
      <c r="F56" s="9"/>
      <c r="G56" s="9"/>
      <c r="H56" s="9"/>
      <c r="I56" s="9"/>
      <c r="J56" s="9"/>
      <c r="K56" s="9"/>
      <c r="L56" s="9"/>
      <c r="M56" s="8"/>
      <c r="Q56" s="1" t="s">
        <v>225</v>
      </c>
    </row>
    <row r="57" spans="1:48" ht="30" customHeight="1" x14ac:dyDescent="0.3">
      <c r="A57" s="8"/>
      <c r="B57" s="8"/>
      <c r="C57" s="8"/>
      <c r="D57" s="8"/>
      <c r="E57" s="9"/>
      <c r="F57" s="9"/>
      <c r="G57" s="9"/>
      <c r="H57" s="9"/>
      <c r="I57" s="9"/>
      <c r="J57" s="9"/>
      <c r="K57" s="9"/>
      <c r="L57" s="9"/>
      <c r="M57" s="8"/>
      <c r="Q57" s="1" t="s">
        <v>225</v>
      </c>
    </row>
    <row r="58" spans="1:48" ht="30" customHeight="1" x14ac:dyDescent="0.3">
      <c r="A58" s="8"/>
      <c r="B58" s="8"/>
      <c r="C58" s="8"/>
      <c r="D58" s="8"/>
      <c r="E58" s="9"/>
      <c r="F58" s="9"/>
      <c r="G58" s="9"/>
      <c r="H58" s="9"/>
      <c r="I58" s="9"/>
      <c r="J58" s="9"/>
      <c r="K58" s="9"/>
      <c r="L58" s="9"/>
      <c r="M58" s="8"/>
      <c r="Q58" s="1" t="s">
        <v>225</v>
      </c>
    </row>
    <row r="59" spans="1:48" ht="30" customHeight="1" x14ac:dyDescent="0.3">
      <c r="A59" s="8"/>
      <c r="B59" s="8"/>
      <c r="C59" s="8"/>
      <c r="D59" s="8"/>
      <c r="E59" s="9"/>
      <c r="F59" s="9"/>
      <c r="G59" s="9"/>
      <c r="H59" s="9"/>
      <c r="I59" s="9"/>
      <c r="J59" s="9"/>
      <c r="K59" s="9"/>
      <c r="L59" s="9"/>
      <c r="M59" s="8"/>
      <c r="Q59" s="1" t="s">
        <v>225</v>
      </c>
    </row>
    <row r="60" spans="1:48" ht="30" customHeight="1" x14ac:dyDescent="0.3">
      <c r="A60" s="8"/>
      <c r="B60" s="8"/>
      <c r="C60" s="8"/>
      <c r="D60" s="8"/>
      <c r="E60" s="9"/>
      <c r="F60" s="9"/>
      <c r="G60" s="9"/>
      <c r="H60" s="9"/>
      <c r="I60" s="9"/>
      <c r="J60" s="9"/>
      <c r="K60" s="9"/>
      <c r="L60" s="9"/>
      <c r="M60" s="8"/>
      <c r="Q60" s="1" t="s">
        <v>225</v>
      </c>
    </row>
    <row r="61" spans="1:48" ht="30" customHeight="1" x14ac:dyDescent="0.3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1" t="s">
        <v>225</v>
      </c>
    </row>
    <row r="62" spans="1:48" ht="30" customHeigh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1" t="s">
        <v>225</v>
      </c>
    </row>
    <row r="63" spans="1:48" ht="30" customHeight="1" x14ac:dyDescent="0.3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1" t="s">
        <v>225</v>
      </c>
    </row>
    <row r="64" spans="1:48" ht="30" customHeight="1" x14ac:dyDescent="0.3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1" t="s">
        <v>225</v>
      </c>
    </row>
    <row r="65" spans="1:48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" t="s">
        <v>225</v>
      </c>
    </row>
    <row r="66" spans="1:48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" t="s">
        <v>225</v>
      </c>
    </row>
    <row r="67" spans="1:48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" t="s">
        <v>225</v>
      </c>
    </row>
    <row r="68" spans="1:48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" t="s">
        <v>225</v>
      </c>
    </row>
    <row r="69" spans="1:48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" t="s">
        <v>225</v>
      </c>
    </row>
    <row r="70" spans="1:48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" t="s">
        <v>225</v>
      </c>
    </row>
    <row r="71" spans="1:48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" t="s">
        <v>225</v>
      </c>
    </row>
    <row r="72" spans="1:48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" t="s">
        <v>225</v>
      </c>
    </row>
    <row r="73" spans="1:48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" t="s">
        <v>225</v>
      </c>
    </row>
    <row r="74" spans="1:48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" t="s">
        <v>225</v>
      </c>
    </row>
    <row r="75" spans="1:48" ht="30" customHeight="1" x14ac:dyDescent="0.3">
      <c r="A75" s="10" t="s">
        <v>138</v>
      </c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N75" t="s">
        <v>244</v>
      </c>
    </row>
    <row r="76" spans="1:48" ht="30" customHeight="1" x14ac:dyDescent="0.3">
      <c r="A76" s="10" t="s">
        <v>135</v>
      </c>
      <c r="B76" s="10" t="s">
        <v>158</v>
      </c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1" t="s">
        <v>257</v>
      </c>
    </row>
    <row r="77" spans="1:48" ht="30" customHeight="1" x14ac:dyDescent="0.3">
      <c r="A77" s="10" t="s">
        <v>259</v>
      </c>
      <c r="B77" s="10" t="s">
        <v>194</v>
      </c>
      <c r="C77" s="10" t="s">
        <v>156</v>
      </c>
      <c r="D77" s="8">
        <v>9</v>
      </c>
      <c r="E77" s="9"/>
      <c r="F77" s="9"/>
      <c r="G77" s="9"/>
      <c r="H77" s="9"/>
      <c r="I77" s="9"/>
      <c r="J77" s="9"/>
      <c r="K77" s="9"/>
      <c r="L77" s="9"/>
      <c r="M77" s="10"/>
      <c r="N77" s="1" t="s">
        <v>91</v>
      </c>
      <c r="O77" s="1" t="s">
        <v>158</v>
      </c>
      <c r="P77" s="1" t="s">
        <v>158</v>
      </c>
      <c r="Q77" s="1" t="s">
        <v>257</v>
      </c>
      <c r="R77" s="1" t="s">
        <v>166</v>
      </c>
      <c r="S77" s="1" t="s">
        <v>166</v>
      </c>
      <c r="T77" s="1" t="s">
        <v>159</v>
      </c>
      <c r="AR77" s="1" t="s">
        <v>158</v>
      </c>
      <c r="AS77" s="1" t="s">
        <v>158</v>
      </c>
      <c r="AU77" s="1" t="s">
        <v>102</v>
      </c>
      <c r="AV77">
        <v>342</v>
      </c>
    </row>
    <row r="78" spans="1:48" ht="30" customHeight="1" x14ac:dyDescent="0.3">
      <c r="A78" s="10" t="s">
        <v>190</v>
      </c>
      <c r="B78" s="10" t="s">
        <v>114</v>
      </c>
      <c r="C78" s="10" t="s">
        <v>156</v>
      </c>
      <c r="D78" s="8">
        <v>9</v>
      </c>
      <c r="E78" s="9"/>
      <c r="F78" s="9"/>
      <c r="G78" s="9"/>
      <c r="H78" s="9"/>
      <c r="I78" s="9"/>
      <c r="J78" s="9"/>
      <c r="K78" s="9"/>
      <c r="L78" s="9"/>
      <c r="M78" s="10"/>
      <c r="N78" s="1" t="s">
        <v>6</v>
      </c>
      <c r="O78" s="1" t="s">
        <v>158</v>
      </c>
      <c r="P78" s="1" t="s">
        <v>158</v>
      </c>
      <c r="Q78" s="1" t="s">
        <v>257</v>
      </c>
      <c r="R78" s="1" t="s">
        <v>159</v>
      </c>
      <c r="S78" s="1" t="s">
        <v>166</v>
      </c>
      <c r="T78" s="1" t="s">
        <v>166</v>
      </c>
      <c r="AR78" s="1" t="s">
        <v>158</v>
      </c>
      <c r="AS78" s="1" t="s">
        <v>158</v>
      </c>
      <c r="AU78" s="1" t="s">
        <v>93</v>
      </c>
      <c r="AV78">
        <v>343</v>
      </c>
    </row>
    <row r="79" spans="1:48" ht="30" customHeight="1" x14ac:dyDescent="0.3">
      <c r="A79" s="10" t="s">
        <v>254</v>
      </c>
      <c r="B79" s="10" t="s">
        <v>118</v>
      </c>
      <c r="C79" s="10" t="s">
        <v>174</v>
      </c>
      <c r="D79" s="8">
        <v>54</v>
      </c>
      <c r="E79" s="9"/>
      <c r="F79" s="9"/>
      <c r="G79" s="9"/>
      <c r="H79" s="9"/>
      <c r="I79" s="9"/>
      <c r="J79" s="9"/>
      <c r="K79" s="9"/>
      <c r="L79" s="9"/>
      <c r="M79" s="10"/>
      <c r="N79" s="1" t="s">
        <v>1</v>
      </c>
      <c r="O79" s="1" t="s">
        <v>158</v>
      </c>
      <c r="P79" s="1" t="s">
        <v>158</v>
      </c>
      <c r="Q79" s="1" t="s">
        <v>257</v>
      </c>
      <c r="R79" s="1" t="s">
        <v>159</v>
      </c>
      <c r="S79" s="1" t="s">
        <v>166</v>
      </c>
      <c r="T79" s="1" t="s">
        <v>166</v>
      </c>
      <c r="AR79" s="1" t="s">
        <v>158</v>
      </c>
      <c r="AS79" s="1" t="s">
        <v>158</v>
      </c>
      <c r="AU79" s="1" t="s">
        <v>89</v>
      </c>
      <c r="AV79">
        <v>344</v>
      </c>
    </row>
    <row r="80" spans="1:48" ht="30" customHeight="1" x14ac:dyDescent="0.3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1" t="s">
        <v>257</v>
      </c>
    </row>
    <row r="81" spans="1:17" ht="30" customHeight="1" x14ac:dyDescent="0.3">
      <c r="A81" s="8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  <c r="Q81" s="1" t="s">
        <v>257</v>
      </c>
    </row>
    <row r="82" spans="1:17" ht="30" customHeight="1" x14ac:dyDescent="0.3">
      <c r="A82" s="8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  <c r="Q82" s="1" t="s">
        <v>257</v>
      </c>
    </row>
    <row r="83" spans="1:17" ht="30" customHeight="1" x14ac:dyDescent="0.3">
      <c r="A83" s="8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  <c r="M83" s="8"/>
      <c r="Q83" s="1" t="s">
        <v>257</v>
      </c>
    </row>
    <row r="84" spans="1:17" ht="30" customHeight="1" x14ac:dyDescent="0.3">
      <c r="A84" s="8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  <c r="M84" s="8"/>
      <c r="Q84" s="1" t="s">
        <v>257</v>
      </c>
    </row>
    <row r="85" spans="1:17" ht="30" customHeight="1" x14ac:dyDescent="0.3">
      <c r="A85" s="8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  <c r="M85" s="8"/>
      <c r="Q85" s="1" t="s">
        <v>257</v>
      </c>
    </row>
    <row r="86" spans="1:17" ht="30" customHeight="1" x14ac:dyDescent="0.3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  <c r="Q86" s="1" t="s">
        <v>257</v>
      </c>
    </row>
    <row r="87" spans="1:17" ht="30" customHeight="1" x14ac:dyDescent="0.3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  <c r="Q87" s="1" t="s">
        <v>257</v>
      </c>
    </row>
    <row r="88" spans="1:17" ht="30" customHeight="1" x14ac:dyDescent="0.3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  <c r="Q88" s="1" t="s">
        <v>257</v>
      </c>
    </row>
    <row r="89" spans="1:17" ht="30" customHeight="1" x14ac:dyDescent="0.3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1" t="s">
        <v>257</v>
      </c>
    </row>
    <row r="90" spans="1:17" ht="30" customHeight="1" x14ac:dyDescent="0.3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1" t="s">
        <v>257</v>
      </c>
    </row>
    <row r="91" spans="1:17" ht="30" customHeight="1" x14ac:dyDescent="0.3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1" t="s">
        <v>257</v>
      </c>
    </row>
    <row r="92" spans="1:17" ht="30" customHeight="1" x14ac:dyDescent="0.3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1" t="s">
        <v>257</v>
      </c>
    </row>
    <row r="93" spans="1:17" ht="30" customHeight="1" x14ac:dyDescent="0.3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1" t="s">
        <v>257</v>
      </c>
    </row>
    <row r="94" spans="1:17" ht="30" customHeight="1" x14ac:dyDescent="0.3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1" t="s">
        <v>257</v>
      </c>
    </row>
    <row r="95" spans="1:17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" t="s">
        <v>257</v>
      </c>
    </row>
    <row r="96" spans="1:17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" t="s">
        <v>257</v>
      </c>
    </row>
    <row r="97" spans="1:48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" t="s">
        <v>257</v>
      </c>
    </row>
    <row r="98" spans="1:48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" t="s">
        <v>257</v>
      </c>
    </row>
    <row r="99" spans="1:48" ht="30" customHeight="1" x14ac:dyDescent="0.3">
      <c r="A99" s="10" t="s">
        <v>138</v>
      </c>
      <c r="B99" s="8"/>
      <c r="C99" s="8"/>
      <c r="D99" s="8"/>
      <c r="E99" s="9"/>
      <c r="F99" s="9"/>
      <c r="G99" s="9"/>
      <c r="H99" s="9"/>
      <c r="I99" s="9"/>
      <c r="J99" s="9"/>
      <c r="K99" s="9"/>
      <c r="L99" s="9"/>
      <c r="M99" s="8"/>
      <c r="N99" t="s">
        <v>244</v>
      </c>
    </row>
    <row r="100" spans="1:48" ht="30" customHeight="1" x14ac:dyDescent="0.3">
      <c r="A100" s="10" t="s">
        <v>131</v>
      </c>
      <c r="B100" s="10" t="s">
        <v>158</v>
      </c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8"/>
      <c r="Q100" s="1" t="s">
        <v>255</v>
      </c>
    </row>
    <row r="101" spans="1:48" ht="30" customHeight="1" x14ac:dyDescent="0.3">
      <c r="A101" s="10" t="s">
        <v>185</v>
      </c>
      <c r="B101" s="10" t="s">
        <v>176</v>
      </c>
      <c r="C101" s="10" t="s">
        <v>156</v>
      </c>
      <c r="D101" s="8">
        <v>106</v>
      </c>
      <c r="E101" s="9"/>
      <c r="F101" s="9"/>
      <c r="G101" s="9"/>
      <c r="H101" s="9"/>
      <c r="I101" s="9"/>
      <c r="J101" s="9"/>
      <c r="K101" s="9"/>
      <c r="L101" s="9"/>
      <c r="M101" s="10"/>
      <c r="N101" s="1" t="s">
        <v>3</v>
      </c>
      <c r="O101" s="1" t="s">
        <v>158</v>
      </c>
      <c r="P101" s="1" t="s">
        <v>158</v>
      </c>
      <c r="Q101" s="1" t="s">
        <v>255</v>
      </c>
      <c r="R101" s="1" t="s">
        <v>159</v>
      </c>
      <c r="S101" s="1" t="s">
        <v>166</v>
      </c>
      <c r="T101" s="1" t="s">
        <v>166</v>
      </c>
      <c r="AR101" s="1" t="s">
        <v>158</v>
      </c>
      <c r="AS101" s="1" t="s">
        <v>158</v>
      </c>
      <c r="AU101" s="1" t="s">
        <v>72</v>
      </c>
      <c r="AV101">
        <v>317</v>
      </c>
    </row>
    <row r="102" spans="1:48" ht="30" customHeight="1" x14ac:dyDescent="0.3">
      <c r="A102" s="10" t="s">
        <v>185</v>
      </c>
      <c r="B102" s="10" t="s">
        <v>117</v>
      </c>
      <c r="C102" s="10" t="s">
        <v>156</v>
      </c>
      <c r="D102" s="8">
        <v>85</v>
      </c>
      <c r="E102" s="9"/>
      <c r="F102" s="9"/>
      <c r="G102" s="9"/>
      <c r="H102" s="9"/>
      <c r="I102" s="9"/>
      <c r="J102" s="9"/>
      <c r="K102" s="9"/>
      <c r="L102" s="9"/>
      <c r="M102" s="10"/>
      <c r="N102" s="1" t="s">
        <v>4</v>
      </c>
      <c r="O102" s="1" t="s">
        <v>158</v>
      </c>
      <c r="P102" s="1" t="s">
        <v>158</v>
      </c>
      <c r="Q102" s="1" t="s">
        <v>255</v>
      </c>
      <c r="R102" s="1" t="s">
        <v>159</v>
      </c>
      <c r="S102" s="1" t="s">
        <v>166</v>
      </c>
      <c r="T102" s="1" t="s">
        <v>166</v>
      </c>
      <c r="AR102" s="1" t="s">
        <v>158</v>
      </c>
      <c r="AS102" s="1" t="s">
        <v>158</v>
      </c>
      <c r="AU102" s="1" t="s">
        <v>81</v>
      </c>
      <c r="AV102">
        <v>318</v>
      </c>
    </row>
    <row r="103" spans="1:48" ht="30" customHeight="1" x14ac:dyDescent="0.3">
      <c r="A103" s="8"/>
      <c r="B103" s="8"/>
      <c r="C103" s="8"/>
      <c r="D103" s="8"/>
      <c r="E103" s="9"/>
      <c r="F103" s="9"/>
      <c r="G103" s="9"/>
      <c r="H103" s="9"/>
      <c r="I103" s="9"/>
      <c r="J103" s="9"/>
      <c r="K103" s="9"/>
      <c r="L103" s="9"/>
      <c r="M103" s="8"/>
      <c r="Q103" s="1" t="s">
        <v>255</v>
      </c>
    </row>
    <row r="104" spans="1:48" ht="30" customHeight="1" x14ac:dyDescent="0.3">
      <c r="A104" s="8"/>
      <c r="B104" s="8"/>
      <c r="C104" s="8"/>
      <c r="D104" s="8"/>
      <c r="E104" s="9"/>
      <c r="F104" s="9"/>
      <c r="G104" s="9"/>
      <c r="H104" s="9"/>
      <c r="I104" s="9"/>
      <c r="J104" s="9"/>
      <c r="K104" s="9"/>
      <c r="L104" s="9"/>
      <c r="M104" s="8"/>
      <c r="Q104" s="1" t="s">
        <v>255</v>
      </c>
    </row>
    <row r="105" spans="1:48" ht="30" customHeight="1" x14ac:dyDescent="0.3">
      <c r="A105" s="8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  <c r="M105" s="8"/>
      <c r="Q105" s="1" t="s">
        <v>255</v>
      </c>
    </row>
    <row r="106" spans="1:48" ht="30" customHeight="1" x14ac:dyDescent="0.3">
      <c r="A106" s="8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  <c r="M106" s="8"/>
      <c r="Q106" s="1" t="s">
        <v>255</v>
      </c>
    </row>
    <row r="107" spans="1:48" ht="30" customHeight="1" x14ac:dyDescent="0.3">
      <c r="A107" s="8"/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  <c r="M107" s="8"/>
      <c r="Q107" s="1" t="s">
        <v>255</v>
      </c>
    </row>
    <row r="108" spans="1:48" ht="30" customHeight="1" x14ac:dyDescent="0.3">
      <c r="A108" s="8"/>
      <c r="B108" s="8"/>
      <c r="C108" s="8"/>
      <c r="D108" s="8"/>
      <c r="E108" s="9"/>
      <c r="F108" s="9"/>
      <c r="G108" s="9"/>
      <c r="H108" s="9"/>
      <c r="I108" s="9"/>
      <c r="J108" s="9"/>
      <c r="K108" s="9"/>
      <c r="L108" s="9"/>
      <c r="M108" s="8"/>
      <c r="Q108" s="1" t="s">
        <v>255</v>
      </c>
    </row>
    <row r="109" spans="1:48" ht="30" customHeight="1" x14ac:dyDescent="0.3">
      <c r="A109" s="8"/>
      <c r="B109" s="8"/>
      <c r="C109" s="8"/>
      <c r="D109" s="8"/>
      <c r="E109" s="9"/>
      <c r="F109" s="9"/>
      <c r="G109" s="9"/>
      <c r="H109" s="9"/>
      <c r="I109" s="9"/>
      <c r="J109" s="9"/>
      <c r="K109" s="9"/>
      <c r="L109" s="9"/>
      <c r="M109" s="8"/>
      <c r="Q109" s="1" t="s">
        <v>255</v>
      </c>
    </row>
    <row r="110" spans="1:48" ht="30" customHeight="1" x14ac:dyDescent="0.3">
      <c r="A110" s="8"/>
      <c r="B110" s="8"/>
      <c r="C110" s="8"/>
      <c r="D110" s="8"/>
      <c r="E110" s="9"/>
      <c r="F110" s="9"/>
      <c r="G110" s="9"/>
      <c r="H110" s="9"/>
      <c r="I110" s="9"/>
      <c r="J110" s="9"/>
      <c r="K110" s="9"/>
      <c r="L110" s="9"/>
      <c r="M110" s="8"/>
      <c r="Q110" s="1" t="s">
        <v>255</v>
      </c>
    </row>
    <row r="111" spans="1:48" ht="30" customHeight="1" x14ac:dyDescent="0.3">
      <c r="A111" s="8"/>
      <c r="B111" s="8"/>
      <c r="C111" s="8"/>
      <c r="D111" s="8"/>
      <c r="E111" s="9"/>
      <c r="F111" s="9"/>
      <c r="G111" s="9"/>
      <c r="H111" s="9"/>
      <c r="I111" s="9"/>
      <c r="J111" s="9"/>
      <c r="K111" s="9"/>
      <c r="L111" s="9"/>
      <c r="M111" s="8"/>
      <c r="Q111" s="1" t="s">
        <v>255</v>
      </c>
    </row>
    <row r="112" spans="1:48" ht="30" customHeight="1" x14ac:dyDescent="0.3">
      <c r="A112" s="8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  <c r="M112" s="8"/>
      <c r="Q112" s="1" t="s">
        <v>255</v>
      </c>
    </row>
    <row r="113" spans="1:48" ht="30" customHeight="1" x14ac:dyDescent="0.3">
      <c r="A113" s="8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  <c r="M113" s="8"/>
      <c r="Q113" s="1" t="s">
        <v>255</v>
      </c>
    </row>
    <row r="114" spans="1:48" ht="30" customHeight="1" x14ac:dyDescent="0.3">
      <c r="A114" s="8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  <c r="M114" s="8"/>
      <c r="Q114" s="1" t="s">
        <v>255</v>
      </c>
    </row>
    <row r="115" spans="1:48" ht="30" customHeight="1" x14ac:dyDescent="0.3">
      <c r="A115" s="8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  <c r="M115" s="8"/>
      <c r="Q115" s="1" t="s">
        <v>255</v>
      </c>
    </row>
    <row r="116" spans="1:48" ht="30" customHeight="1" x14ac:dyDescent="0.3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  <c r="M116" s="8"/>
      <c r="Q116" s="1" t="s">
        <v>255</v>
      </c>
    </row>
    <row r="117" spans="1:48" ht="30" customHeight="1" x14ac:dyDescent="0.3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1" t="s">
        <v>255</v>
      </c>
    </row>
    <row r="118" spans="1:48" ht="30" customHeight="1" x14ac:dyDescent="0.3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1" t="s">
        <v>255</v>
      </c>
    </row>
    <row r="119" spans="1:48" ht="30" customHeight="1" x14ac:dyDescent="0.3">
      <c r="A119" s="8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Q119" s="1" t="s">
        <v>255</v>
      </c>
    </row>
    <row r="120" spans="1:48" ht="30" customHeight="1" x14ac:dyDescent="0.3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1" t="s">
        <v>255</v>
      </c>
    </row>
    <row r="121" spans="1:48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" t="s">
        <v>255</v>
      </c>
    </row>
    <row r="122" spans="1:48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" t="s">
        <v>255</v>
      </c>
    </row>
    <row r="123" spans="1:48" ht="30" customHeight="1" x14ac:dyDescent="0.3">
      <c r="A123" s="10" t="s">
        <v>138</v>
      </c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  <c r="M123" s="8"/>
      <c r="N123" t="s">
        <v>244</v>
      </c>
    </row>
    <row r="124" spans="1:48" ht="30" customHeight="1" x14ac:dyDescent="0.3">
      <c r="A124" s="10" t="s">
        <v>136</v>
      </c>
      <c r="B124" s="10" t="s">
        <v>158</v>
      </c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Q124" s="1" t="s">
        <v>252</v>
      </c>
    </row>
    <row r="125" spans="1:48" ht="30" customHeight="1" x14ac:dyDescent="0.3">
      <c r="A125" s="10" t="s">
        <v>251</v>
      </c>
      <c r="B125" s="10" t="s">
        <v>273</v>
      </c>
      <c r="C125" s="10" t="s">
        <v>156</v>
      </c>
      <c r="D125" s="8">
        <v>181</v>
      </c>
      <c r="E125" s="9"/>
      <c r="F125" s="9"/>
      <c r="G125" s="9"/>
      <c r="H125" s="9"/>
      <c r="I125" s="9"/>
      <c r="J125" s="9"/>
      <c r="K125" s="9"/>
      <c r="L125" s="9"/>
      <c r="M125" s="10"/>
      <c r="N125" s="1" t="s">
        <v>7</v>
      </c>
      <c r="O125" s="1" t="s">
        <v>158</v>
      </c>
      <c r="P125" s="1" t="s">
        <v>158</v>
      </c>
      <c r="Q125" s="1" t="s">
        <v>252</v>
      </c>
      <c r="R125" s="1" t="s">
        <v>159</v>
      </c>
      <c r="S125" s="1" t="s">
        <v>166</v>
      </c>
      <c r="T125" s="1" t="s">
        <v>166</v>
      </c>
      <c r="AR125" s="1" t="s">
        <v>158</v>
      </c>
      <c r="AS125" s="1" t="s">
        <v>158</v>
      </c>
      <c r="AU125" s="1" t="s">
        <v>71</v>
      </c>
      <c r="AV125">
        <v>373</v>
      </c>
    </row>
    <row r="126" spans="1:48" ht="30" customHeight="1" x14ac:dyDescent="0.3">
      <c r="A126" s="10" t="s">
        <v>253</v>
      </c>
      <c r="B126" s="10" t="s">
        <v>8</v>
      </c>
      <c r="C126" s="10" t="s">
        <v>156</v>
      </c>
      <c r="D126" s="8">
        <v>85</v>
      </c>
      <c r="E126" s="9"/>
      <c r="F126" s="9"/>
      <c r="G126" s="9"/>
      <c r="H126" s="9"/>
      <c r="I126" s="9"/>
      <c r="J126" s="9"/>
      <c r="K126" s="9"/>
      <c r="L126" s="9"/>
      <c r="M126" s="10"/>
      <c r="N126" s="1" t="s">
        <v>9</v>
      </c>
      <c r="O126" s="1" t="s">
        <v>158</v>
      </c>
      <c r="P126" s="1" t="s">
        <v>158</v>
      </c>
      <c r="Q126" s="1" t="s">
        <v>252</v>
      </c>
      <c r="R126" s="1" t="s">
        <v>159</v>
      </c>
      <c r="S126" s="1" t="s">
        <v>166</v>
      </c>
      <c r="T126" s="1" t="s">
        <v>166</v>
      </c>
      <c r="AR126" s="1" t="s">
        <v>158</v>
      </c>
      <c r="AS126" s="1" t="s">
        <v>158</v>
      </c>
      <c r="AU126" s="1" t="s">
        <v>74</v>
      </c>
      <c r="AV126">
        <v>375</v>
      </c>
    </row>
    <row r="127" spans="1:48" ht="30" customHeight="1" x14ac:dyDescent="0.3">
      <c r="A127" s="10" t="s">
        <v>256</v>
      </c>
      <c r="B127" s="10" t="s">
        <v>132</v>
      </c>
      <c r="C127" s="10" t="s">
        <v>156</v>
      </c>
      <c r="D127" s="8">
        <v>30</v>
      </c>
      <c r="E127" s="9"/>
      <c r="F127" s="9"/>
      <c r="G127" s="9"/>
      <c r="H127" s="9"/>
      <c r="I127" s="9"/>
      <c r="J127" s="9"/>
      <c r="K127" s="9"/>
      <c r="L127" s="9"/>
      <c r="M127" s="10"/>
      <c r="N127" s="1" t="s">
        <v>10</v>
      </c>
      <c r="O127" s="1" t="s">
        <v>158</v>
      </c>
      <c r="P127" s="1" t="s">
        <v>158</v>
      </c>
      <c r="Q127" s="1" t="s">
        <v>252</v>
      </c>
      <c r="R127" s="1" t="s">
        <v>159</v>
      </c>
      <c r="S127" s="1" t="s">
        <v>166</v>
      </c>
      <c r="T127" s="1" t="s">
        <v>166</v>
      </c>
      <c r="AR127" s="1" t="s">
        <v>158</v>
      </c>
      <c r="AS127" s="1" t="s">
        <v>158</v>
      </c>
      <c r="AU127" s="1" t="s">
        <v>70</v>
      </c>
      <c r="AV127">
        <v>292</v>
      </c>
    </row>
    <row r="128" spans="1:48" ht="30" customHeight="1" x14ac:dyDescent="0.3">
      <c r="A128" s="10" t="s">
        <v>248</v>
      </c>
      <c r="B128" s="10" t="s">
        <v>180</v>
      </c>
      <c r="C128" s="10" t="s">
        <v>156</v>
      </c>
      <c r="D128" s="8">
        <v>30</v>
      </c>
      <c r="E128" s="9"/>
      <c r="F128" s="9"/>
      <c r="G128" s="9"/>
      <c r="H128" s="9"/>
      <c r="I128" s="9"/>
      <c r="J128" s="9"/>
      <c r="K128" s="9"/>
      <c r="L128" s="9"/>
      <c r="M128" s="10"/>
      <c r="N128" s="1" t="s">
        <v>11</v>
      </c>
      <c r="O128" s="1" t="s">
        <v>158</v>
      </c>
      <c r="P128" s="1" t="s">
        <v>158</v>
      </c>
      <c r="Q128" s="1" t="s">
        <v>252</v>
      </c>
      <c r="R128" s="1" t="s">
        <v>159</v>
      </c>
      <c r="S128" s="1" t="s">
        <v>166</v>
      </c>
      <c r="T128" s="1" t="s">
        <v>166</v>
      </c>
      <c r="AR128" s="1" t="s">
        <v>158</v>
      </c>
      <c r="AS128" s="1" t="s">
        <v>158</v>
      </c>
      <c r="AU128" s="1" t="s">
        <v>77</v>
      </c>
      <c r="AV128">
        <v>244</v>
      </c>
    </row>
    <row r="129" spans="1:48" ht="30" customHeight="1" x14ac:dyDescent="0.3">
      <c r="A129" s="10" t="s">
        <v>258</v>
      </c>
      <c r="B129" s="10" t="s">
        <v>250</v>
      </c>
      <c r="C129" s="10" t="s">
        <v>156</v>
      </c>
      <c r="D129" s="8">
        <v>30</v>
      </c>
      <c r="E129" s="9"/>
      <c r="F129" s="9"/>
      <c r="G129" s="9"/>
      <c r="H129" s="9"/>
      <c r="I129" s="9"/>
      <c r="J129" s="9"/>
      <c r="K129" s="9"/>
      <c r="L129" s="9"/>
      <c r="M129" s="10"/>
      <c r="N129" s="1" t="s">
        <v>12</v>
      </c>
      <c r="O129" s="1" t="s">
        <v>158</v>
      </c>
      <c r="P129" s="1" t="s">
        <v>158</v>
      </c>
      <c r="Q129" s="1" t="s">
        <v>252</v>
      </c>
      <c r="R129" s="1" t="s">
        <v>159</v>
      </c>
      <c r="S129" s="1" t="s">
        <v>166</v>
      </c>
      <c r="T129" s="1" t="s">
        <v>166</v>
      </c>
      <c r="AR129" s="1" t="s">
        <v>158</v>
      </c>
      <c r="AS129" s="1" t="s">
        <v>158</v>
      </c>
      <c r="AU129" s="1" t="s">
        <v>92</v>
      </c>
      <c r="AV129">
        <v>366</v>
      </c>
    </row>
    <row r="130" spans="1:48" ht="30" customHeight="1" x14ac:dyDescent="0.3">
      <c r="A130" s="10" t="s">
        <v>120</v>
      </c>
      <c r="B130" s="10" t="s">
        <v>181</v>
      </c>
      <c r="C130" s="10" t="s">
        <v>156</v>
      </c>
      <c r="D130" s="8">
        <v>156</v>
      </c>
      <c r="E130" s="9"/>
      <c r="F130" s="9"/>
      <c r="G130" s="9"/>
      <c r="H130" s="9"/>
      <c r="I130" s="9"/>
      <c r="J130" s="9"/>
      <c r="K130" s="9"/>
      <c r="L130" s="9"/>
      <c r="M130" s="10"/>
      <c r="N130" s="1" t="s">
        <v>13</v>
      </c>
      <c r="O130" s="1" t="s">
        <v>158</v>
      </c>
      <c r="P130" s="1" t="s">
        <v>158</v>
      </c>
      <c r="Q130" s="1" t="s">
        <v>252</v>
      </c>
      <c r="R130" s="1" t="s">
        <v>159</v>
      </c>
      <c r="S130" s="1" t="s">
        <v>166</v>
      </c>
      <c r="T130" s="1" t="s">
        <v>166</v>
      </c>
      <c r="AR130" s="1" t="s">
        <v>158</v>
      </c>
      <c r="AS130" s="1" t="s">
        <v>158</v>
      </c>
      <c r="AU130" s="1" t="s">
        <v>84</v>
      </c>
      <c r="AV130">
        <v>325</v>
      </c>
    </row>
    <row r="131" spans="1:48" ht="30" customHeight="1" x14ac:dyDescent="0.3">
      <c r="A131" s="10" t="s">
        <v>246</v>
      </c>
      <c r="B131" s="10" t="s">
        <v>140</v>
      </c>
      <c r="C131" s="10" t="s">
        <v>156</v>
      </c>
      <c r="D131" s="8">
        <v>138</v>
      </c>
      <c r="E131" s="9"/>
      <c r="F131" s="9"/>
      <c r="G131" s="9"/>
      <c r="H131" s="9"/>
      <c r="I131" s="9"/>
      <c r="J131" s="9"/>
      <c r="K131" s="9"/>
      <c r="L131" s="9"/>
      <c r="M131" s="10"/>
      <c r="N131" s="1" t="s">
        <v>19</v>
      </c>
      <c r="O131" s="1" t="s">
        <v>158</v>
      </c>
      <c r="P131" s="1" t="s">
        <v>158</v>
      </c>
      <c r="Q131" s="1" t="s">
        <v>252</v>
      </c>
      <c r="R131" s="1" t="s">
        <v>159</v>
      </c>
      <c r="S131" s="1" t="s">
        <v>166</v>
      </c>
      <c r="T131" s="1" t="s">
        <v>166</v>
      </c>
      <c r="AR131" s="1" t="s">
        <v>158</v>
      </c>
      <c r="AS131" s="1" t="s">
        <v>158</v>
      </c>
      <c r="AU131" s="1" t="s">
        <v>79</v>
      </c>
      <c r="AV131">
        <v>278</v>
      </c>
    </row>
    <row r="132" spans="1:48" ht="30" customHeight="1" x14ac:dyDescent="0.3">
      <c r="A132" s="10" t="s">
        <v>119</v>
      </c>
      <c r="B132" s="10" t="s">
        <v>183</v>
      </c>
      <c r="C132" s="10" t="s">
        <v>156</v>
      </c>
      <c r="D132" s="8">
        <v>10</v>
      </c>
      <c r="E132" s="9"/>
      <c r="F132" s="9"/>
      <c r="G132" s="9"/>
      <c r="H132" s="9"/>
      <c r="I132" s="9"/>
      <c r="J132" s="9"/>
      <c r="K132" s="9"/>
      <c r="L132" s="9"/>
      <c r="M132" s="10"/>
      <c r="N132" s="1" t="s">
        <v>17</v>
      </c>
      <c r="O132" s="1" t="s">
        <v>158</v>
      </c>
      <c r="P132" s="1" t="s">
        <v>158</v>
      </c>
      <c r="Q132" s="1" t="s">
        <v>252</v>
      </c>
      <c r="R132" s="1" t="s">
        <v>159</v>
      </c>
      <c r="S132" s="1" t="s">
        <v>166</v>
      </c>
      <c r="T132" s="1" t="s">
        <v>166</v>
      </c>
      <c r="AR132" s="1" t="s">
        <v>158</v>
      </c>
      <c r="AS132" s="1" t="s">
        <v>158</v>
      </c>
      <c r="AU132" s="1" t="s">
        <v>85</v>
      </c>
      <c r="AV132">
        <v>326</v>
      </c>
    </row>
    <row r="133" spans="1:48" ht="30" customHeight="1" x14ac:dyDescent="0.3">
      <c r="A133" s="10" t="s">
        <v>121</v>
      </c>
      <c r="B133" s="10" t="s">
        <v>147</v>
      </c>
      <c r="C133" s="10" t="s">
        <v>174</v>
      </c>
      <c r="D133" s="8">
        <v>30</v>
      </c>
      <c r="E133" s="9"/>
      <c r="F133" s="9"/>
      <c r="G133" s="9"/>
      <c r="H133" s="9"/>
      <c r="I133" s="9"/>
      <c r="J133" s="9"/>
      <c r="K133" s="9"/>
      <c r="L133" s="9"/>
      <c r="M133" s="10"/>
      <c r="N133" s="1" t="s">
        <v>20</v>
      </c>
      <c r="O133" s="1" t="s">
        <v>158</v>
      </c>
      <c r="P133" s="1" t="s">
        <v>158</v>
      </c>
      <c r="Q133" s="1" t="s">
        <v>252</v>
      </c>
      <c r="R133" s="1" t="s">
        <v>159</v>
      </c>
      <c r="S133" s="1" t="s">
        <v>166</v>
      </c>
      <c r="T133" s="1" t="s">
        <v>166</v>
      </c>
      <c r="AR133" s="1" t="s">
        <v>158</v>
      </c>
      <c r="AS133" s="1" t="s">
        <v>158</v>
      </c>
      <c r="AU133" s="1" t="s">
        <v>73</v>
      </c>
      <c r="AV133">
        <v>328</v>
      </c>
    </row>
    <row r="134" spans="1:48" ht="30" customHeight="1" x14ac:dyDescent="0.3">
      <c r="A134" s="10" t="s">
        <v>121</v>
      </c>
      <c r="B134" s="10" t="s">
        <v>195</v>
      </c>
      <c r="C134" s="10" t="s">
        <v>156</v>
      </c>
      <c r="D134" s="8">
        <v>12</v>
      </c>
      <c r="E134" s="9"/>
      <c r="F134" s="9"/>
      <c r="G134" s="9"/>
      <c r="H134" s="9"/>
      <c r="I134" s="9"/>
      <c r="J134" s="9"/>
      <c r="K134" s="9"/>
      <c r="L134" s="9"/>
      <c r="M134" s="10"/>
      <c r="N134" s="1" t="s">
        <v>18</v>
      </c>
      <c r="O134" s="1" t="s">
        <v>158</v>
      </c>
      <c r="P134" s="1" t="s">
        <v>158</v>
      </c>
      <c r="Q134" s="1" t="s">
        <v>252</v>
      </c>
      <c r="R134" s="1" t="s">
        <v>159</v>
      </c>
      <c r="S134" s="1" t="s">
        <v>166</v>
      </c>
      <c r="T134" s="1" t="s">
        <v>166</v>
      </c>
      <c r="AR134" s="1" t="s">
        <v>158</v>
      </c>
      <c r="AS134" s="1" t="s">
        <v>158</v>
      </c>
      <c r="AU134" s="1" t="s">
        <v>80</v>
      </c>
      <c r="AV134">
        <v>327</v>
      </c>
    </row>
    <row r="135" spans="1:48" ht="30" customHeight="1" x14ac:dyDescent="0.3">
      <c r="A135" s="10" t="s">
        <v>247</v>
      </c>
      <c r="B135" s="10" t="s">
        <v>145</v>
      </c>
      <c r="C135" s="10" t="s">
        <v>156</v>
      </c>
      <c r="D135" s="8">
        <v>9</v>
      </c>
      <c r="E135" s="9"/>
      <c r="F135" s="9"/>
      <c r="G135" s="9"/>
      <c r="H135" s="9"/>
      <c r="I135" s="9"/>
      <c r="J135" s="9"/>
      <c r="K135" s="9"/>
      <c r="L135" s="9"/>
      <c r="M135" s="10"/>
      <c r="N135" s="1" t="s">
        <v>14</v>
      </c>
      <c r="O135" s="1" t="s">
        <v>158</v>
      </c>
      <c r="P135" s="1" t="s">
        <v>158</v>
      </c>
      <c r="Q135" s="1" t="s">
        <v>252</v>
      </c>
      <c r="R135" s="1" t="s">
        <v>159</v>
      </c>
      <c r="S135" s="1" t="s">
        <v>166</v>
      </c>
      <c r="T135" s="1" t="s">
        <v>166</v>
      </c>
      <c r="AR135" s="1" t="s">
        <v>158</v>
      </c>
      <c r="AS135" s="1" t="s">
        <v>158</v>
      </c>
      <c r="AU135" s="1" t="s">
        <v>82</v>
      </c>
      <c r="AV135">
        <v>329</v>
      </c>
    </row>
    <row r="136" spans="1:48" ht="30" customHeight="1" x14ac:dyDescent="0.3">
      <c r="A136" s="10" t="s">
        <v>249</v>
      </c>
      <c r="B136" s="10" t="s">
        <v>151</v>
      </c>
      <c r="C136" s="10" t="s">
        <v>156</v>
      </c>
      <c r="D136" s="8">
        <v>12</v>
      </c>
      <c r="E136" s="9"/>
      <c r="F136" s="9"/>
      <c r="G136" s="9"/>
      <c r="H136" s="9"/>
      <c r="I136" s="9"/>
      <c r="J136" s="9"/>
      <c r="K136" s="9"/>
      <c r="L136" s="9"/>
      <c r="M136" s="10"/>
      <c r="N136" s="1" t="s">
        <v>16</v>
      </c>
      <c r="O136" s="1" t="s">
        <v>158</v>
      </c>
      <c r="P136" s="1" t="s">
        <v>158</v>
      </c>
      <c r="Q136" s="1" t="s">
        <v>252</v>
      </c>
      <c r="R136" s="1" t="s">
        <v>159</v>
      </c>
      <c r="S136" s="1" t="s">
        <v>166</v>
      </c>
      <c r="T136" s="1" t="s">
        <v>166</v>
      </c>
      <c r="AR136" s="1" t="s">
        <v>158</v>
      </c>
      <c r="AS136" s="1" t="s">
        <v>158</v>
      </c>
      <c r="AU136" s="1" t="s">
        <v>75</v>
      </c>
      <c r="AV136">
        <v>369</v>
      </c>
    </row>
    <row r="137" spans="1:48" ht="30" customHeight="1" x14ac:dyDescent="0.3">
      <c r="A137" s="10" t="s">
        <v>122</v>
      </c>
      <c r="B137" s="10" t="s">
        <v>274</v>
      </c>
      <c r="C137" s="10" t="s">
        <v>156</v>
      </c>
      <c r="D137" s="8">
        <v>257</v>
      </c>
      <c r="E137" s="9"/>
      <c r="F137" s="9"/>
      <c r="G137" s="9"/>
      <c r="H137" s="9"/>
      <c r="I137" s="9"/>
      <c r="J137" s="9"/>
      <c r="K137" s="9"/>
      <c r="L137" s="9"/>
      <c r="M137" s="10"/>
      <c r="N137" s="1" t="s">
        <v>15</v>
      </c>
      <c r="O137" s="1" t="s">
        <v>158</v>
      </c>
      <c r="P137" s="1" t="s">
        <v>158</v>
      </c>
      <c r="Q137" s="1" t="s">
        <v>252</v>
      </c>
      <c r="R137" s="1" t="s">
        <v>159</v>
      </c>
      <c r="S137" s="1" t="s">
        <v>166</v>
      </c>
      <c r="T137" s="1" t="s">
        <v>166</v>
      </c>
      <c r="AR137" s="1" t="s">
        <v>158</v>
      </c>
      <c r="AS137" s="1" t="s">
        <v>158</v>
      </c>
      <c r="AU137" s="1" t="s">
        <v>55</v>
      </c>
      <c r="AV137">
        <v>332</v>
      </c>
    </row>
    <row r="138" spans="1:48" ht="30" customHeight="1" x14ac:dyDescent="0.3">
      <c r="A138" s="10" t="s">
        <v>122</v>
      </c>
      <c r="B138" s="10" t="s">
        <v>141</v>
      </c>
      <c r="C138" s="10" t="s">
        <v>156</v>
      </c>
      <c r="D138" s="8">
        <v>28</v>
      </c>
      <c r="E138" s="9"/>
      <c r="F138" s="9"/>
      <c r="G138" s="9"/>
      <c r="H138" s="9"/>
      <c r="I138" s="9"/>
      <c r="J138" s="9"/>
      <c r="K138" s="9"/>
      <c r="L138" s="9"/>
      <c r="M138" s="10"/>
      <c r="N138" s="1" t="s">
        <v>23</v>
      </c>
      <c r="O138" s="1" t="s">
        <v>158</v>
      </c>
      <c r="P138" s="1" t="s">
        <v>158</v>
      </c>
      <c r="Q138" s="1" t="s">
        <v>252</v>
      </c>
      <c r="R138" s="1" t="s">
        <v>159</v>
      </c>
      <c r="S138" s="1" t="s">
        <v>166</v>
      </c>
      <c r="T138" s="1" t="s">
        <v>166</v>
      </c>
      <c r="AR138" s="1" t="s">
        <v>158</v>
      </c>
      <c r="AS138" s="1" t="s">
        <v>158</v>
      </c>
      <c r="AU138" s="1" t="s">
        <v>56</v>
      </c>
      <c r="AV138">
        <v>335</v>
      </c>
    </row>
    <row r="139" spans="1:48" ht="30" customHeight="1" x14ac:dyDescent="0.3">
      <c r="A139" s="10" t="s">
        <v>192</v>
      </c>
      <c r="B139" s="10" t="s">
        <v>193</v>
      </c>
      <c r="C139" s="10" t="s">
        <v>174</v>
      </c>
      <c r="D139" s="8">
        <v>11</v>
      </c>
      <c r="E139" s="9"/>
      <c r="F139" s="9"/>
      <c r="G139" s="9"/>
      <c r="H139" s="9"/>
      <c r="I139" s="9"/>
      <c r="J139" s="9"/>
      <c r="K139" s="9"/>
      <c r="L139" s="9"/>
      <c r="M139" s="10"/>
      <c r="N139" s="1" t="s">
        <v>21</v>
      </c>
      <c r="O139" s="1" t="s">
        <v>158</v>
      </c>
      <c r="P139" s="1" t="s">
        <v>158</v>
      </c>
      <c r="Q139" s="1" t="s">
        <v>252</v>
      </c>
      <c r="R139" s="1" t="s">
        <v>159</v>
      </c>
      <c r="S139" s="1" t="s">
        <v>166</v>
      </c>
      <c r="T139" s="1" t="s">
        <v>166</v>
      </c>
      <c r="AR139" s="1" t="s">
        <v>158</v>
      </c>
      <c r="AS139" s="1" t="s">
        <v>158</v>
      </c>
      <c r="AU139" s="1" t="s">
        <v>46</v>
      </c>
      <c r="AV139">
        <v>281</v>
      </c>
    </row>
    <row r="140" spans="1:48" ht="30" customHeight="1" x14ac:dyDescent="0.3">
      <c r="A140" s="10" t="s">
        <v>192</v>
      </c>
      <c r="B140" s="10" t="s">
        <v>186</v>
      </c>
      <c r="C140" s="10" t="s">
        <v>174</v>
      </c>
      <c r="D140" s="8">
        <v>27</v>
      </c>
      <c r="E140" s="9"/>
      <c r="F140" s="9"/>
      <c r="G140" s="9"/>
      <c r="H140" s="9"/>
      <c r="I140" s="9"/>
      <c r="J140" s="9"/>
      <c r="K140" s="9"/>
      <c r="L140" s="9"/>
      <c r="M140" s="10"/>
      <c r="N140" s="1" t="s">
        <v>22</v>
      </c>
      <c r="O140" s="1" t="s">
        <v>158</v>
      </c>
      <c r="P140" s="1" t="s">
        <v>158</v>
      </c>
      <c r="Q140" s="1" t="s">
        <v>252</v>
      </c>
      <c r="R140" s="1" t="s">
        <v>159</v>
      </c>
      <c r="S140" s="1" t="s">
        <v>166</v>
      </c>
      <c r="T140" s="1" t="s">
        <v>166</v>
      </c>
      <c r="AR140" s="1" t="s">
        <v>158</v>
      </c>
      <c r="AS140" s="1" t="s">
        <v>158</v>
      </c>
      <c r="AU140" s="1" t="s">
        <v>60</v>
      </c>
      <c r="AV140">
        <v>285</v>
      </c>
    </row>
    <row r="141" spans="1:48" ht="30" customHeight="1" x14ac:dyDescent="0.3">
      <c r="A141" s="10" t="s">
        <v>192</v>
      </c>
      <c r="B141" s="10" t="s">
        <v>191</v>
      </c>
      <c r="C141" s="10" t="s">
        <v>174</v>
      </c>
      <c r="D141" s="8">
        <v>30</v>
      </c>
      <c r="E141" s="9"/>
      <c r="F141" s="9"/>
      <c r="G141" s="9"/>
      <c r="H141" s="9"/>
      <c r="I141" s="9"/>
      <c r="J141" s="9"/>
      <c r="K141" s="9"/>
      <c r="L141" s="9"/>
      <c r="M141" s="10"/>
      <c r="N141" s="1" t="s">
        <v>32</v>
      </c>
      <c r="O141" s="1" t="s">
        <v>158</v>
      </c>
      <c r="P141" s="1" t="s">
        <v>158</v>
      </c>
      <c r="Q141" s="1" t="s">
        <v>252</v>
      </c>
      <c r="R141" s="1" t="s">
        <v>159</v>
      </c>
      <c r="S141" s="1" t="s">
        <v>166</v>
      </c>
      <c r="T141" s="1" t="s">
        <v>166</v>
      </c>
      <c r="AR141" s="1" t="s">
        <v>158</v>
      </c>
      <c r="AS141" s="1" t="s">
        <v>158</v>
      </c>
      <c r="AU141" s="1" t="s">
        <v>51</v>
      </c>
      <c r="AV141">
        <v>330</v>
      </c>
    </row>
    <row r="142" spans="1:48" ht="30" customHeight="1" x14ac:dyDescent="0.3">
      <c r="A142" s="10" t="s">
        <v>263</v>
      </c>
      <c r="B142" s="10" t="s">
        <v>277</v>
      </c>
      <c r="C142" s="10" t="s">
        <v>174</v>
      </c>
      <c r="D142" s="8">
        <v>104</v>
      </c>
      <c r="E142" s="9"/>
      <c r="F142" s="9"/>
      <c r="G142" s="9"/>
      <c r="H142" s="9"/>
      <c r="I142" s="9"/>
      <c r="J142" s="9"/>
      <c r="K142" s="9"/>
      <c r="L142" s="9"/>
      <c r="M142" s="10"/>
      <c r="N142" s="1" t="s">
        <v>34</v>
      </c>
      <c r="O142" s="1" t="s">
        <v>158</v>
      </c>
      <c r="P142" s="1" t="s">
        <v>158</v>
      </c>
      <c r="Q142" s="1" t="s">
        <v>252</v>
      </c>
      <c r="R142" s="1" t="s">
        <v>159</v>
      </c>
      <c r="S142" s="1" t="s">
        <v>166</v>
      </c>
      <c r="T142" s="1" t="s">
        <v>166</v>
      </c>
      <c r="AR142" s="1" t="s">
        <v>158</v>
      </c>
      <c r="AS142" s="1" t="s">
        <v>158</v>
      </c>
      <c r="AU142" s="1" t="s">
        <v>62</v>
      </c>
      <c r="AV142">
        <v>290</v>
      </c>
    </row>
    <row r="143" spans="1:48" ht="30" customHeight="1" x14ac:dyDescent="0.3">
      <c r="A143" s="10" t="s">
        <v>262</v>
      </c>
      <c r="B143" s="10" t="s">
        <v>123</v>
      </c>
      <c r="C143" s="10" t="s">
        <v>156</v>
      </c>
      <c r="D143" s="8">
        <v>24</v>
      </c>
      <c r="E143" s="9"/>
      <c r="F143" s="9"/>
      <c r="G143" s="9"/>
      <c r="H143" s="9"/>
      <c r="I143" s="9"/>
      <c r="J143" s="9"/>
      <c r="K143" s="9"/>
      <c r="L143" s="9"/>
      <c r="M143" s="10"/>
      <c r="N143" s="1" t="s">
        <v>33</v>
      </c>
      <c r="O143" s="1" t="s">
        <v>158</v>
      </c>
      <c r="P143" s="1" t="s">
        <v>158</v>
      </c>
      <c r="Q143" s="1" t="s">
        <v>252</v>
      </c>
      <c r="R143" s="1" t="s">
        <v>159</v>
      </c>
      <c r="S143" s="1" t="s">
        <v>166</v>
      </c>
      <c r="T143" s="1" t="s">
        <v>166</v>
      </c>
      <c r="AR143" s="1" t="s">
        <v>158</v>
      </c>
      <c r="AS143" s="1" t="s">
        <v>158</v>
      </c>
      <c r="AU143" s="1" t="s">
        <v>47</v>
      </c>
      <c r="AV143">
        <v>331</v>
      </c>
    </row>
    <row r="144" spans="1:48" ht="30" customHeight="1" x14ac:dyDescent="0.3">
      <c r="A144" s="10" t="s">
        <v>187</v>
      </c>
      <c r="B144" s="10" t="s">
        <v>148</v>
      </c>
      <c r="C144" s="10" t="s">
        <v>156</v>
      </c>
      <c r="D144" s="8">
        <v>42</v>
      </c>
      <c r="E144" s="9"/>
      <c r="F144" s="9"/>
      <c r="G144" s="9"/>
      <c r="H144" s="9"/>
      <c r="I144" s="9"/>
      <c r="J144" s="9"/>
      <c r="K144" s="9"/>
      <c r="L144" s="9"/>
      <c r="M144" s="10"/>
      <c r="N144" s="1" t="s">
        <v>30</v>
      </c>
      <c r="O144" s="1" t="s">
        <v>158</v>
      </c>
      <c r="P144" s="1" t="s">
        <v>158</v>
      </c>
      <c r="Q144" s="1" t="s">
        <v>252</v>
      </c>
      <c r="R144" s="1" t="s">
        <v>159</v>
      </c>
      <c r="S144" s="1" t="s">
        <v>166</v>
      </c>
      <c r="T144" s="1" t="s">
        <v>166</v>
      </c>
      <c r="AR144" s="1" t="s">
        <v>158</v>
      </c>
      <c r="AS144" s="1" t="s">
        <v>158</v>
      </c>
      <c r="AU144" s="1" t="s">
        <v>49</v>
      </c>
      <c r="AV144">
        <v>333</v>
      </c>
    </row>
    <row r="145" spans="1:48" ht="30" customHeight="1" x14ac:dyDescent="0.3">
      <c r="A145" s="10" t="s">
        <v>152</v>
      </c>
      <c r="B145" s="10" t="s">
        <v>63</v>
      </c>
      <c r="C145" s="10" t="s">
        <v>156</v>
      </c>
      <c r="D145" s="8">
        <v>27</v>
      </c>
      <c r="E145" s="9"/>
      <c r="F145" s="9"/>
      <c r="G145" s="9"/>
      <c r="H145" s="9"/>
      <c r="I145" s="9"/>
      <c r="J145" s="9"/>
      <c r="K145" s="9"/>
      <c r="L145" s="9"/>
      <c r="M145" s="10"/>
      <c r="N145" s="1" t="s">
        <v>54</v>
      </c>
      <c r="O145" s="1" t="s">
        <v>158</v>
      </c>
      <c r="P145" s="1" t="s">
        <v>158</v>
      </c>
      <c r="Q145" s="1" t="s">
        <v>252</v>
      </c>
      <c r="R145" s="1" t="s">
        <v>166</v>
      </c>
      <c r="S145" s="1" t="s">
        <v>166</v>
      </c>
      <c r="T145" s="1" t="s">
        <v>159</v>
      </c>
      <c r="AR145" s="1" t="s">
        <v>158</v>
      </c>
      <c r="AS145" s="1" t="s">
        <v>158</v>
      </c>
      <c r="AU145" s="1" t="s">
        <v>103</v>
      </c>
      <c r="AV145">
        <v>293</v>
      </c>
    </row>
    <row r="146" spans="1:48" ht="30" customHeight="1" x14ac:dyDescent="0.3">
      <c r="A146" s="10" t="s">
        <v>265</v>
      </c>
      <c r="B146" s="10" t="s">
        <v>149</v>
      </c>
      <c r="C146" s="10" t="s">
        <v>156</v>
      </c>
      <c r="D146" s="8">
        <v>17</v>
      </c>
      <c r="E146" s="9"/>
      <c r="F146" s="9"/>
      <c r="G146" s="9"/>
      <c r="H146" s="9"/>
      <c r="I146" s="9"/>
      <c r="J146" s="9"/>
      <c r="K146" s="9"/>
      <c r="L146" s="9"/>
      <c r="M146" s="10"/>
      <c r="N146" s="1" t="s">
        <v>31</v>
      </c>
      <c r="O146" s="1" t="s">
        <v>158</v>
      </c>
      <c r="P146" s="1" t="s">
        <v>158</v>
      </c>
      <c r="Q146" s="1" t="s">
        <v>252</v>
      </c>
      <c r="R146" s="1" t="s">
        <v>159</v>
      </c>
      <c r="S146" s="1" t="s">
        <v>166</v>
      </c>
      <c r="T146" s="1" t="s">
        <v>166</v>
      </c>
      <c r="AR146" s="1" t="s">
        <v>158</v>
      </c>
      <c r="AS146" s="1" t="s">
        <v>158</v>
      </c>
      <c r="AU146" s="1" t="s">
        <v>48</v>
      </c>
      <c r="AV146">
        <v>309</v>
      </c>
    </row>
    <row r="147" spans="1:48" ht="30" customHeight="1" x14ac:dyDescent="0.3">
      <c r="A147" s="10" t="s">
        <v>126</v>
      </c>
      <c r="B147" s="10" t="s">
        <v>188</v>
      </c>
      <c r="C147" s="10" t="s">
        <v>156</v>
      </c>
      <c r="D147" s="8">
        <v>85</v>
      </c>
      <c r="E147" s="9"/>
      <c r="F147" s="9"/>
      <c r="G147" s="9"/>
      <c r="H147" s="9"/>
      <c r="I147" s="9"/>
      <c r="J147" s="9"/>
      <c r="K147" s="9"/>
      <c r="L147" s="9"/>
      <c r="M147" s="10"/>
      <c r="N147" s="1" t="s">
        <v>24</v>
      </c>
      <c r="O147" s="1" t="s">
        <v>158</v>
      </c>
      <c r="P147" s="1" t="s">
        <v>158</v>
      </c>
      <c r="Q147" s="1" t="s">
        <v>252</v>
      </c>
      <c r="R147" s="1" t="s">
        <v>159</v>
      </c>
      <c r="S147" s="1" t="s">
        <v>166</v>
      </c>
      <c r="T147" s="1" t="s">
        <v>166</v>
      </c>
      <c r="AR147" s="1" t="s">
        <v>158</v>
      </c>
      <c r="AS147" s="1" t="s">
        <v>158</v>
      </c>
      <c r="AU147" s="1" t="s">
        <v>42</v>
      </c>
      <c r="AV147">
        <v>324</v>
      </c>
    </row>
    <row r="148" spans="1:48" ht="30" customHeight="1" x14ac:dyDescent="0.3">
      <c r="A148" s="10" t="s">
        <v>266</v>
      </c>
      <c r="B148" s="10" t="s">
        <v>125</v>
      </c>
      <c r="C148" s="10" t="s">
        <v>156</v>
      </c>
      <c r="D148" s="8">
        <v>10</v>
      </c>
      <c r="E148" s="9"/>
      <c r="F148" s="9"/>
      <c r="G148" s="9"/>
      <c r="H148" s="9"/>
      <c r="I148" s="9"/>
      <c r="J148" s="9"/>
      <c r="K148" s="9"/>
      <c r="L148" s="9"/>
      <c r="M148" s="10"/>
      <c r="N148" s="1" t="s">
        <v>52</v>
      </c>
      <c r="O148" s="1" t="s">
        <v>158</v>
      </c>
      <c r="P148" s="1" t="s">
        <v>158</v>
      </c>
      <c r="Q148" s="1" t="s">
        <v>252</v>
      </c>
      <c r="R148" s="1" t="s">
        <v>166</v>
      </c>
      <c r="S148" s="1" t="s">
        <v>166</v>
      </c>
      <c r="T148" s="1" t="s">
        <v>159</v>
      </c>
      <c r="AR148" s="1" t="s">
        <v>158</v>
      </c>
      <c r="AS148" s="1" t="s">
        <v>158</v>
      </c>
      <c r="AU148" s="1" t="s">
        <v>98</v>
      </c>
      <c r="AV148">
        <v>205</v>
      </c>
    </row>
    <row r="149" spans="1:48" ht="30" customHeight="1" x14ac:dyDescent="0.3">
      <c r="A149" s="8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  <c r="M149" s="8"/>
      <c r="Q149" s="1" t="s">
        <v>252</v>
      </c>
    </row>
    <row r="150" spans="1:48" ht="30" customHeight="1" x14ac:dyDescent="0.3">
      <c r="A150" s="8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  <c r="M150" s="8"/>
      <c r="Q150" s="1" t="s">
        <v>252</v>
      </c>
    </row>
    <row r="151" spans="1:48" ht="30" customHeight="1" x14ac:dyDescent="0.3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  <c r="Q151" s="1" t="s">
        <v>252</v>
      </c>
    </row>
    <row r="152" spans="1:48" ht="30" customHeight="1" x14ac:dyDescent="0.3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1" t="s">
        <v>252</v>
      </c>
    </row>
    <row r="153" spans="1:48" ht="30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" t="s">
        <v>252</v>
      </c>
    </row>
    <row r="154" spans="1:48" ht="30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" t="s">
        <v>252</v>
      </c>
    </row>
    <row r="155" spans="1:48" ht="30" customHeight="1" x14ac:dyDescent="0.3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1" t="s">
        <v>252</v>
      </c>
    </row>
    <row r="156" spans="1:48" ht="30" customHeight="1" x14ac:dyDescent="0.3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" t="s">
        <v>252</v>
      </c>
    </row>
    <row r="157" spans="1:48" ht="30" customHeight="1" x14ac:dyDescent="0.3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1" t="s">
        <v>252</v>
      </c>
    </row>
    <row r="158" spans="1:48" ht="30" customHeight="1" x14ac:dyDescent="0.3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1" t="s">
        <v>252</v>
      </c>
    </row>
    <row r="159" spans="1:48" ht="30" customHeight="1" x14ac:dyDescent="0.3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1" t="s">
        <v>252</v>
      </c>
    </row>
    <row r="160" spans="1:48" ht="30" customHeight="1" x14ac:dyDescent="0.3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1" t="s">
        <v>252</v>
      </c>
    </row>
    <row r="161" spans="1:48" ht="30" customHeight="1" x14ac:dyDescent="0.3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1" t="s">
        <v>252</v>
      </c>
    </row>
    <row r="162" spans="1:48" ht="30" customHeight="1" x14ac:dyDescent="0.3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1" t="s">
        <v>252</v>
      </c>
    </row>
    <row r="163" spans="1:48" ht="30" customHeight="1" x14ac:dyDescent="0.3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1" t="s">
        <v>252</v>
      </c>
    </row>
    <row r="164" spans="1:48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" t="s">
        <v>252</v>
      </c>
    </row>
    <row r="165" spans="1:48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" t="s">
        <v>252</v>
      </c>
    </row>
    <row r="166" spans="1:48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" t="s">
        <v>252</v>
      </c>
    </row>
    <row r="167" spans="1:48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" t="s">
        <v>252</v>
      </c>
    </row>
    <row r="168" spans="1:48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" t="s">
        <v>252</v>
      </c>
    </row>
    <row r="169" spans="1:48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" t="s">
        <v>252</v>
      </c>
    </row>
    <row r="170" spans="1:48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" t="s">
        <v>252</v>
      </c>
    </row>
    <row r="171" spans="1:48" ht="30" customHeight="1" x14ac:dyDescent="0.3">
      <c r="A171" s="10" t="s">
        <v>138</v>
      </c>
      <c r="B171" s="8"/>
      <c r="C171" s="8"/>
      <c r="D171" s="8"/>
      <c r="E171" s="9"/>
      <c r="F171" s="9">
        <f>SUMIF(Q125:Q170,"010106",F125:F170)</f>
        <v>0</v>
      </c>
      <c r="G171" s="9"/>
      <c r="H171" s="9">
        <f>SUMIF(Q125:Q170,"010106",H125:H170)</f>
        <v>0</v>
      </c>
      <c r="I171" s="9"/>
      <c r="J171" s="9">
        <f>SUMIF(Q125:Q170,"010106",J125:J170)</f>
        <v>0</v>
      </c>
      <c r="K171" s="9"/>
      <c r="L171" s="9">
        <f>SUMIF(Q125:Q170,"010106",L125:L170)</f>
        <v>0</v>
      </c>
      <c r="M171" s="8"/>
      <c r="N171" t="s">
        <v>244</v>
      </c>
    </row>
    <row r="172" spans="1:48" ht="30" customHeight="1" x14ac:dyDescent="0.3">
      <c r="A172" s="10" t="s">
        <v>153</v>
      </c>
      <c r="B172" s="10" t="s">
        <v>158</v>
      </c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1" t="s">
        <v>267</v>
      </c>
    </row>
    <row r="173" spans="1:48" ht="30" customHeight="1" x14ac:dyDescent="0.3">
      <c r="A173" s="10" t="s">
        <v>268</v>
      </c>
      <c r="B173" s="10" t="s">
        <v>142</v>
      </c>
      <c r="C173" s="10" t="s">
        <v>170</v>
      </c>
      <c r="D173" s="8">
        <v>1</v>
      </c>
      <c r="E173" s="9"/>
      <c r="F173" s="9"/>
      <c r="G173" s="9"/>
      <c r="H173" s="9"/>
      <c r="I173" s="9"/>
      <c r="J173" s="9"/>
      <c r="K173" s="9"/>
      <c r="L173" s="9"/>
      <c r="M173" s="10"/>
      <c r="N173" s="1" t="s">
        <v>50</v>
      </c>
      <c r="O173" s="1" t="s">
        <v>158</v>
      </c>
      <c r="P173" s="1" t="s">
        <v>158</v>
      </c>
      <c r="Q173" s="1" t="s">
        <v>267</v>
      </c>
      <c r="R173" s="1" t="s">
        <v>166</v>
      </c>
      <c r="S173" s="1" t="s">
        <v>166</v>
      </c>
      <c r="T173" s="1" t="s">
        <v>159</v>
      </c>
      <c r="AR173" s="1" t="s">
        <v>158</v>
      </c>
      <c r="AS173" s="1" t="s">
        <v>158</v>
      </c>
      <c r="AU173" s="1" t="s">
        <v>94</v>
      </c>
      <c r="AV173">
        <v>361</v>
      </c>
    </row>
    <row r="174" spans="1:48" ht="30" customHeight="1" x14ac:dyDescent="0.3">
      <c r="A174" s="10" t="s">
        <v>268</v>
      </c>
      <c r="B174" s="10" t="s">
        <v>278</v>
      </c>
      <c r="C174" s="10" t="s">
        <v>170</v>
      </c>
      <c r="D174" s="8">
        <v>1</v>
      </c>
      <c r="E174" s="9"/>
      <c r="F174" s="9"/>
      <c r="G174" s="9"/>
      <c r="H174" s="9"/>
      <c r="I174" s="9"/>
      <c r="J174" s="9"/>
      <c r="K174" s="9"/>
      <c r="L174" s="9"/>
      <c r="M174" s="10"/>
      <c r="N174" s="1" t="s">
        <v>57</v>
      </c>
      <c r="O174" s="1" t="s">
        <v>158</v>
      </c>
      <c r="P174" s="1" t="s">
        <v>158</v>
      </c>
      <c r="Q174" s="1" t="s">
        <v>267</v>
      </c>
      <c r="R174" s="1" t="s">
        <v>166</v>
      </c>
      <c r="S174" s="1" t="s">
        <v>166</v>
      </c>
      <c r="T174" s="1" t="s">
        <v>159</v>
      </c>
      <c r="AR174" s="1" t="s">
        <v>158</v>
      </c>
      <c r="AS174" s="1" t="s">
        <v>158</v>
      </c>
      <c r="AU174" s="1" t="s">
        <v>95</v>
      </c>
      <c r="AV174">
        <v>362</v>
      </c>
    </row>
    <row r="175" spans="1:48" ht="30" customHeight="1" x14ac:dyDescent="0.3">
      <c r="A175" s="10" t="s">
        <v>268</v>
      </c>
      <c r="B175" s="10" t="s">
        <v>146</v>
      </c>
      <c r="C175" s="10" t="s">
        <v>170</v>
      </c>
      <c r="D175" s="8">
        <v>1</v>
      </c>
      <c r="E175" s="9"/>
      <c r="F175" s="9"/>
      <c r="G175" s="9"/>
      <c r="H175" s="9"/>
      <c r="I175" s="9"/>
      <c r="J175" s="9"/>
      <c r="K175" s="9"/>
      <c r="L175" s="9"/>
      <c r="M175" s="10"/>
      <c r="N175" s="1" t="s">
        <v>44</v>
      </c>
      <c r="O175" s="1" t="s">
        <v>158</v>
      </c>
      <c r="P175" s="1" t="s">
        <v>158</v>
      </c>
      <c r="Q175" s="1" t="s">
        <v>267</v>
      </c>
      <c r="R175" s="1" t="s">
        <v>166</v>
      </c>
      <c r="S175" s="1" t="s">
        <v>166</v>
      </c>
      <c r="T175" s="1" t="s">
        <v>159</v>
      </c>
      <c r="AR175" s="1" t="s">
        <v>158</v>
      </c>
      <c r="AS175" s="1" t="s">
        <v>158</v>
      </c>
      <c r="AU175" s="1" t="s">
        <v>96</v>
      </c>
      <c r="AV175">
        <v>363</v>
      </c>
    </row>
    <row r="176" spans="1:48" ht="30" customHeight="1" x14ac:dyDescent="0.3">
      <c r="A176" s="10" t="s">
        <v>124</v>
      </c>
      <c r="B176" s="10" t="s">
        <v>178</v>
      </c>
      <c r="C176" s="10" t="s">
        <v>170</v>
      </c>
      <c r="D176" s="8">
        <v>1</v>
      </c>
      <c r="E176" s="9"/>
      <c r="F176" s="9"/>
      <c r="G176" s="9"/>
      <c r="H176" s="9"/>
      <c r="I176" s="9"/>
      <c r="J176" s="9"/>
      <c r="K176" s="9"/>
      <c r="L176" s="9"/>
      <c r="M176" s="10"/>
      <c r="N176" s="1" t="s">
        <v>59</v>
      </c>
      <c r="O176" s="1" t="s">
        <v>158</v>
      </c>
      <c r="P176" s="1" t="s">
        <v>158</v>
      </c>
      <c r="Q176" s="1" t="s">
        <v>267</v>
      </c>
      <c r="R176" s="1" t="s">
        <v>166</v>
      </c>
      <c r="S176" s="1" t="s">
        <v>166</v>
      </c>
      <c r="T176" s="1" t="s">
        <v>159</v>
      </c>
      <c r="AR176" s="1" t="s">
        <v>158</v>
      </c>
      <c r="AS176" s="1" t="s">
        <v>158</v>
      </c>
      <c r="AU176" s="1" t="s">
        <v>97</v>
      </c>
      <c r="AV176">
        <v>364</v>
      </c>
    </row>
    <row r="177" spans="1:17" ht="30" customHeight="1" x14ac:dyDescent="0.3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1" t="s">
        <v>267</v>
      </c>
    </row>
    <row r="178" spans="1:17" ht="30" customHeight="1" x14ac:dyDescent="0.3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1" t="s">
        <v>267</v>
      </c>
    </row>
    <row r="179" spans="1:17" ht="30" customHeight="1" x14ac:dyDescent="0.3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1" t="s">
        <v>267</v>
      </c>
    </row>
    <row r="180" spans="1:17" ht="30" customHeight="1" x14ac:dyDescent="0.3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1" t="s">
        <v>267</v>
      </c>
    </row>
    <row r="181" spans="1:17" ht="30" customHeight="1" x14ac:dyDescent="0.3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1" t="s">
        <v>267</v>
      </c>
    </row>
    <row r="182" spans="1:17" ht="30" customHeight="1" x14ac:dyDescent="0.3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1" t="s">
        <v>267</v>
      </c>
    </row>
    <row r="183" spans="1:17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" t="s">
        <v>267</v>
      </c>
    </row>
    <row r="184" spans="1:17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" t="s">
        <v>267</v>
      </c>
    </row>
    <row r="185" spans="1:17" ht="30" customHeight="1" x14ac:dyDescent="0.3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1" t="s">
        <v>267</v>
      </c>
    </row>
    <row r="186" spans="1:17" ht="30" customHeight="1" x14ac:dyDescent="0.3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1" t="s">
        <v>267</v>
      </c>
    </row>
    <row r="187" spans="1:17" ht="30" customHeight="1" x14ac:dyDescent="0.3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1" t="s">
        <v>267</v>
      </c>
    </row>
    <row r="188" spans="1:17" ht="30" customHeight="1" x14ac:dyDescent="0.3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Q188" s="1" t="s">
        <v>267</v>
      </c>
    </row>
    <row r="189" spans="1:17" ht="30" customHeight="1" x14ac:dyDescent="0.3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1" t="s">
        <v>267</v>
      </c>
    </row>
    <row r="190" spans="1:17" ht="30" customHeight="1" x14ac:dyDescent="0.3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  <c r="M190" s="8"/>
      <c r="Q190" s="1" t="s">
        <v>267</v>
      </c>
    </row>
    <row r="191" spans="1:17" ht="30" customHeight="1" x14ac:dyDescent="0.3">
      <c r="A191" s="8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  <c r="M191" s="8"/>
      <c r="Q191" s="1" t="s">
        <v>267</v>
      </c>
    </row>
    <row r="192" spans="1:17" ht="30" customHeight="1" x14ac:dyDescent="0.3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  <c r="M192" s="8"/>
      <c r="Q192" s="1" t="s">
        <v>267</v>
      </c>
    </row>
    <row r="193" spans="1:48" ht="30" customHeight="1" x14ac:dyDescent="0.3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  <c r="M193" s="8"/>
      <c r="Q193" s="1" t="s">
        <v>267</v>
      </c>
    </row>
    <row r="194" spans="1:48" ht="30" customHeight="1" x14ac:dyDescent="0.3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  <c r="M194" s="8"/>
      <c r="Q194" s="1" t="s">
        <v>267</v>
      </c>
    </row>
    <row r="195" spans="1:48" ht="30" customHeight="1" x14ac:dyDescent="0.3">
      <c r="A195" s="10" t="s">
        <v>138</v>
      </c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  <c r="M195" s="8"/>
      <c r="N195" t="s">
        <v>244</v>
      </c>
    </row>
    <row r="196" spans="1:48" ht="30" customHeight="1" x14ac:dyDescent="0.3">
      <c r="A196" s="10" t="s">
        <v>143</v>
      </c>
      <c r="B196" s="10" t="s">
        <v>158</v>
      </c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1" t="s">
        <v>269</v>
      </c>
    </row>
    <row r="197" spans="1:48" ht="30" customHeight="1" x14ac:dyDescent="0.3">
      <c r="A197" s="10" t="s">
        <v>182</v>
      </c>
      <c r="B197" s="10" t="s">
        <v>127</v>
      </c>
      <c r="C197" s="10" t="s">
        <v>175</v>
      </c>
      <c r="D197" s="8">
        <v>2.8</v>
      </c>
      <c r="E197" s="9"/>
      <c r="F197" s="9"/>
      <c r="G197" s="9"/>
      <c r="H197" s="9"/>
      <c r="I197" s="9"/>
      <c r="J197" s="9"/>
      <c r="K197" s="9"/>
      <c r="L197" s="9"/>
      <c r="M197" s="10"/>
      <c r="N197" s="1" t="s">
        <v>28</v>
      </c>
      <c r="O197" s="1" t="s">
        <v>158</v>
      </c>
      <c r="P197" s="1" t="s">
        <v>158</v>
      </c>
      <c r="Q197" s="1" t="s">
        <v>269</v>
      </c>
      <c r="R197" s="1" t="s">
        <v>159</v>
      </c>
      <c r="S197" s="1" t="s">
        <v>166</v>
      </c>
      <c r="T197" s="1" t="s">
        <v>166</v>
      </c>
      <c r="AR197" s="1" t="s">
        <v>158</v>
      </c>
      <c r="AS197" s="1" t="s">
        <v>158</v>
      </c>
      <c r="AU197" s="1" t="s">
        <v>61</v>
      </c>
      <c r="AV197">
        <v>323</v>
      </c>
    </row>
    <row r="198" spans="1:48" ht="30" customHeight="1" x14ac:dyDescent="0.3">
      <c r="A198" s="10" t="s">
        <v>270</v>
      </c>
      <c r="B198" s="10" t="s">
        <v>158</v>
      </c>
      <c r="C198" s="10" t="s">
        <v>174</v>
      </c>
      <c r="D198" s="8">
        <v>20</v>
      </c>
      <c r="E198" s="9"/>
      <c r="F198" s="9"/>
      <c r="G198" s="9"/>
      <c r="H198" s="9"/>
      <c r="I198" s="9"/>
      <c r="J198" s="9"/>
      <c r="K198" s="9"/>
      <c r="L198" s="9"/>
      <c r="M198" s="10"/>
      <c r="N198" s="1" t="s">
        <v>25</v>
      </c>
      <c r="O198" s="1" t="s">
        <v>158</v>
      </c>
      <c r="P198" s="1" t="s">
        <v>158</v>
      </c>
      <c r="Q198" s="1" t="s">
        <v>269</v>
      </c>
      <c r="R198" s="1" t="s">
        <v>159</v>
      </c>
      <c r="S198" s="1" t="s">
        <v>166</v>
      </c>
      <c r="T198" s="1" t="s">
        <v>166</v>
      </c>
      <c r="AR198" s="1" t="s">
        <v>158</v>
      </c>
      <c r="AS198" s="1" t="s">
        <v>158</v>
      </c>
      <c r="AU198" s="1" t="s">
        <v>53</v>
      </c>
      <c r="AV198">
        <v>322</v>
      </c>
    </row>
    <row r="199" spans="1:48" ht="30" customHeight="1" x14ac:dyDescent="0.3">
      <c r="A199" s="8"/>
      <c r="B199" s="8"/>
      <c r="C199" s="8"/>
      <c r="D199" s="8"/>
      <c r="E199" s="9"/>
      <c r="F199" s="9"/>
      <c r="G199" s="9"/>
      <c r="H199" s="9"/>
      <c r="I199" s="9"/>
      <c r="J199" s="9"/>
      <c r="K199" s="9"/>
      <c r="L199" s="9"/>
      <c r="M199" s="8"/>
      <c r="Q199" s="1" t="s">
        <v>269</v>
      </c>
    </row>
    <row r="200" spans="1:48" ht="30" customHeight="1" x14ac:dyDescent="0.3">
      <c r="A200" s="8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  <c r="M200" s="8"/>
      <c r="Q200" s="1" t="s">
        <v>269</v>
      </c>
    </row>
    <row r="201" spans="1:48" ht="30" customHeight="1" x14ac:dyDescent="0.3">
      <c r="A201" s="8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  <c r="M201" s="8"/>
      <c r="Q201" s="1" t="s">
        <v>269</v>
      </c>
    </row>
    <row r="202" spans="1:48" ht="30" customHeight="1" x14ac:dyDescent="0.3">
      <c r="A202" s="8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  <c r="M202" s="8"/>
      <c r="Q202" s="1" t="s">
        <v>269</v>
      </c>
    </row>
    <row r="203" spans="1:48" ht="30" customHeight="1" x14ac:dyDescent="0.3">
      <c r="A203" s="8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  <c r="M203" s="8"/>
      <c r="Q203" s="1" t="s">
        <v>269</v>
      </c>
    </row>
    <row r="204" spans="1:48" ht="30" customHeight="1" x14ac:dyDescent="0.3">
      <c r="A204" s="8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  <c r="M204" s="8"/>
      <c r="Q204" s="1" t="s">
        <v>269</v>
      </c>
    </row>
    <row r="205" spans="1:48" ht="30" customHeight="1" x14ac:dyDescent="0.3">
      <c r="A205" s="8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  <c r="M205" s="8"/>
      <c r="Q205" s="1" t="s">
        <v>269</v>
      </c>
    </row>
    <row r="206" spans="1:48" ht="30" customHeight="1" x14ac:dyDescent="0.3">
      <c r="A206" s="8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  <c r="M206" s="8"/>
      <c r="Q206" s="1" t="s">
        <v>269</v>
      </c>
    </row>
    <row r="207" spans="1:48" ht="30" customHeight="1" x14ac:dyDescent="0.3">
      <c r="A207" s="8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  <c r="M207" s="8"/>
      <c r="Q207" s="1" t="s">
        <v>269</v>
      </c>
    </row>
    <row r="208" spans="1:48" ht="30" customHeight="1" x14ac:dyDescent="0.3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1" t="s">
        <v>269</v>
      </c>
    </row>
    <row r="209" spans="1:48" ht="30" customHeight="1" x14ac:dyDescent="0.3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1" t="s">
        <v>269</v>
      </c>
    </row>
    <row r="210" spans="1:48" ht="30" customHeight="1" x14ac:dyDescent="0.3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1" t="s">
        <v>269</v>
      </c>
    </row>
    <row r="211" spans="1:48" ht="30" customHeight="1" x14ac:dyDescent="0.3">
      <c r="A211" s="8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Q211" s="1" t="s">
        <v>269</v>
      </c>
    </row>
    <row r="212" spans="1:48" ht="30" customHeight="1" x14ac:dyDescent="0.3">
      <c r="A212" s="8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1" t="s">
        <v>269</v>
      </c>
    </row>
    <row r="213" spans="1:48" ht="30" customHeight="1" x14ac:dyDescent="0.3">
      <c r="A213" s="8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  <c r="M213" s="8"/>
      <c r="Q213" s="1" t="s">
        <v>269</v>
      </c>
    </row>
    <row r="214" spans="1:48" ht="30" customHeight="1" x14ac:dyDescent="0.3">
      <c r="A214" s="8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  <c r="M214" s="8"/>
      <c r="Q214" s="1" t="s">
        <v>269</v>
      </c>
    </row>
    <row r="215" spans="1:48" ht="30" customHeight="1" x14ac:dyDescent="0.3">
      <c r="A215" s="8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  <c r="M215" s="8"/>
      <c r="Q215" s="1" t="s">
        <v>269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" t="s">
        <v>269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" t="s">
        <v>269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" t="s">
        <v>269</v>
      </c>
    </row>
    <row r="219" spans="1:48" ht="30" customHeight="1" x14ac:dyDescent="0.3">
      <c r="A219" s="10" t="s">
        <v>138</v>
      </c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  <c r="M219" s="8"/>
      <c r="N219" t="s">
        <v>244</v>
      </c>
    </row>
    <row r="220" spans="1:48" ht="30" customHeight="1" x14ac:dyDescent="0.3">
      <c r="A220" s="10" t="s">
        <v>150</v>
      </c>
      <c r="B220" s="10" t="s">
        <v>158</v>
      </c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" t="s">
        <v>260</v>
      </c>
    </row>
    <row r="221" spans="1:48" ht="30" customHeight="1" x14ac:dyDescent="0.3">
      <c r="A221" s="10" t="s">
        <v>128</v>
      </c>
      <c r="B221" s="10" t="s">
        <v>158</v>
      </c>
      <c r="C221" s="10" t="s">
        <v>171</v>
      </c>
      <c r="D221" s="8">
        <v>5.9</v>
      </c>
      <c r="E221" s="9"/>
      <c r="F221" s="9"/>
      <c r="G221" s="9"/>
      <c r="H221" s="9"/>
      <c r="I221" s="9"/>
      <c r="J221" s="9"/>
      <c r="K221" s="9"/>
      <c r="L221" s="9"/>
      <c r="M221" s="10"/>
      <c r="N221" s="1" t="s">
        <v>29</v>
      </c>
      <c r="O221" s="1" t="s">
        <v>158</v>
      </c>
      <c r="P221" s="1" t="s">
        <v>158</v>
      </c>
      <c r="Q221" s="1" t="s">
        <v>260</v>
      </c>
      <c r="R221" s="1" t="s">
        <v>166</v>
      </c>
      <c r="S221" s="1" t="s">
        <v>166</v>
      </c>
      <c r="T221" s="1" t="s">
        <v>159</v>
      </c>
      <c r="AR221" s="1" t="s">
        <v>158</v>
      </c>
      <c r="AS221" s="1" t="s">
        <v>158</v>
      </c>
      <c r="AU221" s="1" t="s">
        <v>58</v>
      </c>
      <c r="AV221">
        <v>319</v>
      </c>
    </row>
    <row r="222" spans="1:48" ht="30" customHeight="1" x14ac:dyDescent="0.3">
      <c r="A222" s="8"/>
      <c r="B222" s="8"/>
      <c r="C222" s="8"/>
      <c r="D222" s="8"/>
      <c r="E222" s="9"/>
      <c r="F222" s="9"/>
      <c r="G222" s="9"/>
      <c r="H222" s="9"/>
      <c r="I222" s="9"/>
      <c r="J222" s="9"/>
      <c r="K222" s="9"/>
      <c r="L222" s="9"/>
      <c r="M222" s="8"/>
      <c r="Q222" s="1" t="s">
        <v>260</v>
      </c>
    </row>
    <row r="223" spans="1:48" ht="30" customHeight="1" x14ac:dyDescent="0.3">
      <c r="A223" s="8"/>
      <c r="B223" s="8"/>
      <c r="C223" s="8"/>
      <c r="D223" s="8"/>
      <c r="E223" s="9"/>
      <c r="F223" s="9"/>
      <c r="G223" s="9"/>
      <c r="H223" s="9"/>
      <c r="I223" s="9"/>
      <c r="J223" s="9"/>
      <c r="K223" s="9"/>
      <c r="L223" s="9"/>
      <c r="M223" s="8"/>
      <c r="Q223" s="1" t="s">
        <v>260</v>
      </c>
    </row>
    <row r="224" spans="1:48" ht="30" customHeight="1" x14ac:dyDescent="0.3">
      <c r="A224" s="8"/>
      <c r="B224" s="8"/>
      <c r="C224" s="8"/>
      <c r="D224" s="8"/>
      <c r="E224" s="9"/>
      <c r="F224" s="9"/>
      <c r="G224" s="9"/>
      <c r="H224" s="9"/>
      <c r="I224" s="9"/>
      <c r="J224" s="9"/>
      <c r="K224" s="9"/>
      <c r="L224" s="9"/>
      <c r="M224" s="8"/>
      <c r="Q224" s="1" t="s">
        <v>260</v>
      </c>
    </row>
    <row r="225" spans="1:17" ht="30" customHeight="1" x14ac:dyDescent="0.3">
      <c r="A225" s="8"/>
      <c r="B225" s="8"/>
      <c r="C225" s="8"/>
      <c r="D225" s="8"/>
      <c r="E225" s="9"/>
      <c r="F225" s="9"/>
      <c r="G225" s="9"/>
      <c r="H225" s="9"/>
      <c r="I225" s="9"/>
      <c r="J225" s="9"/>
      <c r="K225" s="9"/>
      <c r="L225" s="9"/>
      <c r="M225" s="8"/>
      <c r="Q225" s="1" t="s">
        <v>260</v>
      </c>
    </row>
    <row r="226" spans="1:17" ht="30" customHeight="1" x14ac:dyDescent="0.3">
      <c r="A226" s="8"/>
      <c r="B226" s="8"/>
      <c r="C226" s="8"/>
      <c r="D226" s="8"/>
      <c r="E226" s="9"/>
      <c r="F226" s="9"/>
      <c r="G226" s="9"/>
      <c r="H226" s="9"/>
      <c r="I226" s="9"/>
      <c r="J226" s="9"/>
      <c r="K226" s="9"/>
      <c r="L226" s="9"/>
      <c r="M226" s="8"/>
      <c r="Q226" s="1" t="s">
        <v>260</v>
      </c>
    </row>
    <row r="227" spans="1:17" ht="30" customHeight="1" x14ac:dyDescent="0.3">
      <c r="A227" s="8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  <c r="M227" s="8"/>
      <c r="Q227" s="1" t="s">
        <v>260</v>
      </c>
    </row>
    <row r="228" spans="1:17" ht="30" customHeight="1" x14ac:dyDescent="0.3">
      <c r="A228" s="8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  <c r="M228" s="8"/>
      <c r="Q228" s="1" t="s">
        <v>260</v>
      </c>
    </row>
    <row r="229" spans="1:17" ht="30" customHeight="1" x14ac:dyDescent="0.3">
      <c r="A229" s="8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  <c r="M229" s="8"/>
      <c r="Q229" s="1" t="s">
        <v>260</v>
      </c>
    </row>
    <row r="230" spans="1:17" ht="30" customHeight="1" x14ac:dyDescent="0.3">
      <c r="A230" s="8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  <c r="M230" s="8"/>
      <c r="Q230" s="1" t="s">
        <v>260</v>
      </c>
    </row>
    <row r="231" spans="1:17" ht="30" customHeight="1" x14ac:dyDescent="0.3">
      <c r="A231" s="8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  <c r="M231" s="8"/>
      <c r="Q231" s="1" t="s">
        <v>260</v>
      </c>
    </row>
    <row r="232" spans="1:17" ht="30" customHeight="1" x14ac:dyDescent="0.3">
      <c r="A232" s="8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  <c r="M232" s="8"/>
      <c r="Q232" s="1" t="s">
        <v>260</v>
      </c>
    </row>
    <row r="233" spans="1:17" ht="30" customHeight="1" x14ac:dyDescent="0.3">
      <c r="A233" s="8"/>
      <c r="B233" s="8"/>
      <c r="C233" s="8"/>
      <c r="D233" s="8"/>
      <c r="E233" s="9"/>
      <c r="F233" s="9"/>
      <c r="G233" s="9"/>
      <c r="H233" s="9"/>
      <c r="I233" s="9"/>
      <c r="J233" s="9"/>
      <c r="K233" s="9"/>
      <c r="L233" s="9"/>
      <c r="M233" s="8"/>
      <c r="Q233" s="1" t="s">
        <v>260</v>
      </c>
    </row>
    <row r="234" spans="1:17" ht="30" customHeight="1" x14ac:dyDescent="0.3">
      <c r="A234" s="8"/>
      <c r="B234" s="8"/>
      <c r="C234" s="8"/>
      <c r="D234" s="8"/>
      <c r="E234" s="9"/>
      <c r="F234" s="9"/>
      <c r="G234" s="9"/>
      <c r="H234" s="9"/>
      <c r="I234" s="9"/>
      <c r="J234" s="9"/>
      <c r="K234" s="9"/>
      <c r="L234" s="9"/>
      <c r="M234" s="8"/>
      <c r="Q234" s="1" t="s">
        <v>260</v>
      </c>
    </row>
    <row r="235" spans="1:17" ht="30" customHeight="1" x14ac:dyDescent="0.3">
      <c r="A235" s="8"/>
      <c r="B235" s="8"/>
      <c r="C235" s="8"/>
      <c r="D235" s="8"/>
      <c r="E235" s="9"/>
      <c r="F235" s="9"/>
      <c r="G235" s="9"/>
      <c r="H235" s="9"/>
      <c r="I235" s="9"/>
      <c r="J235" s="9"/>
      <c r="K235" s="9"/>
      <c r="L235" s="9"/>
      <c r="M235" s="8"/>
      <c r="Q235" s="1" t="s">
        <v>260</v>
      </c>
    </row>
    <row r="236" spans="1:17" ht="30" customHeight="1" x14ac:dyDescent="0.3">
      <c r="A236" s="8"/>
      <c r="B236" s="8"/>
      <c r="C236" s="8"/>
      <c r="D236" s="8"/>
      <c r="E236" s="9"/>
      <c r="F236" s="9"/>
      <c r="G236" s="9"/>
      <c r="H236" s="9"/>
      <c r="I236" s="9"/>
      <c r="J236" s="9"/>
      <c r="K236" s="9"/>
      <c r="L236" s="9"/>
      <c r="M236" s="8"/>
      <c r="Q236" s="1" t="s">
        <v>260</v>
      </c>
    </row>
    <row r="237" spans="1:17" ht="30" customHeight="1" x14ac:dyDescent="0.3">
      <c r="A237" s="8"/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  <c r="M237" s="8"/>
      <c r="Q237" s="1" t="s">
        <v>260</v>
      </c>
    </row>
    <row r="238" spans="1:17" ht="30" customHeight="1" x14ac:dyDescent="0.3">
      <c r="A238" s="8"/>
      <c r="B238" s="8"/>
      <c r="C238" s="8"/>
      <c r="D238" s="8"/>
      <c r="E238" s="9"/>
      <c r="F238" s="9"/>
      <c r="G238" s="9"/>
      <c r="H238" s="9"/>
      <c r="I238" s="9"/>
      <c r="J238" s="9"/>
      <c r="K238" s="9"/>
      <c r="L238" s="9"/>
      <c r="M238" s="8"/>
      <c r="Q238" s="1" t="s">
        <v>260</v>
      </c>
    </row>
    <row r="239" spans="1:17" ht="30" customHeight="1" x14ac:dyDescent="0.3">
      <c r="A239" s="8"/>
      <c r="B239" s="8"/>
      <c r="C239" s="8"/>
      <c r="D239" s="8"/>
      <c r="E239" s="9"/>
      <c r="F239" s="9"/>
      <c r="G239" s="9"/>
      <c r="H239" s="9"/>
      <c r="I239" s="9"/>
      <c r="J239" s="9"/>
      <c r="K239" s="9"/>
      <c r="L239" s="9"/>
      <c r="M239" s="8"/>
      <c r="Q239" s="1" t="s">
        <v>260</v>
      </c>
    </row>
    <row r="240" spans="1:17" ht="30" customHeight="1" x14ac:dyDescent="0.3">
      <c r="A240" s="8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  <c r="M240" s="8"/>
      <c r="Q240" s="1" t="s">
        <v>260</v>
      </c>
    </row>
    <row r="241" spans="1:48" ht="30" customHeight="1" x14ac:dyDescent="0.3">
      <c r="A241" s="8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  <c r="M241" s="8"/>
      <c r="Q241" s="1" t="s">
        <v>260</v>
      </c>
    </row>
    <row r="242" spans="1:48" ht="30" customHeight="1" x14ac:dyDescent="0.3">
      <c r="A242" s="8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  <c r="M242" s="8"/>
      <c r="Q242" s="1" t="s">
        <v>260</v>
      </c>
    </row>
    <row r="243" spans="1:48" ht="30" customHeight="1" x14ac:dyDescent="0.3">
      <c r="A243" s="10" t="s">
        <v>138</v>
      </c>
      <c r="B243" s="8"/>
      <c r="C243" s="8"/>
      <c r="D243" s="8"/>
      <c r="E243" s="9"/>
      <c r="F243" s="9"/>
      <c r="G243" s="9"/>
      <c r="H243" s="9"/>
      <c r="I243" s="9"/>
      <c r="J243" s="9"/>
      <c r="K243" s="9"/>
      <c r="L243" s="9"/>
      <c r="M243" s="8"/>
      <c r="N243" t="s">
        <v>244</v>
      </c>
    </row>
    <row r="244" spans="1:48" ht="30" customHeight="1" x14ac:dyDescent="0.3">
      <c r="A244" s="10" t="s">
        <v>144</v>
      </c>
      <c r="B244" s="10" t="s">
        <v>158</v>
      </c>
      <c r="C244" s="8"/>
      <c r="D244" s="8"/>
      <c r="E244" s="9"/>
      <c r="F244" s="9"/>
      <c r="G244" s="9"/>
      <c r="H244" s="9"/>
      <c r="I244" s="9"/>
      <c r="J244" s="9"/>
      <c r="K244" s="9"/>
      <c r="L244" s="9"/>
      <c r="M244" s="8"/>
      <c r="Q244" s="1" t="s">
        <v>261</v>
      </c>
    </row>
    <row r="245" spans="1:48" ht="30" customHeight="1" x14ac:dyDescent="0.3">
      <c r="A245" s="10" t="s">
        <v>264</v>
      </c>
      <c r="B245" s="10" t="s">
        <v>272</v>
      </c>
      <c r="C245" s="10" t="s">
        <v>171</v>
      </c>
      <c r="D245" s="8">
        <v>5.9</v>
      </c>
      <c r="E245" s="9"/>
      <c r="F245" s="9"/>
      <c r="G245" s="9"/>
      <c r="H245" s="9"/>
      <c r="I245" s="9"/>
      <c r="J245" s="9"/>
      <c r="K245" s="9"/>
      <c r="L245" s="9"/>
      <c r="M245" s="10"/>
      <c r="N245" s="1" t="s">
        <v>26</v>
      </c>
      <c r="O245" s="1" t="s">
        <v>158</v>
      </c>
      <c r="P245" s="1" t="s">
        <v>158</v>
      </c>
      <c r="Q245" s="1" t="s">
        <v>261</v>
      </c>
      <c r="R245" s="1" t="s">
        <v>166</v>
      </c>
      <c r="S245" s="1" t="s">
        <v>166</v>
      </c>
      <c r="T245" s="1" t="s">
        <v>159</v>
      </c>
      <c r="AR245" s="1" t="s">
        <v>158</v>
      </c>
      <c r="AS245" s="1" t="s">
        <v>158</v>
      </c>
      <c r="AU245" s="1" t="s">
        <v>43</v>
      </c>
      <c r="AV245">
        <v>320</v>
      </c>
    </row>
    <row r="246" spans="1:48" ht="30" customHeight="1" x14ac:dyDescent="0.3">
      <c r="A246" s="10" t="s">
        <v>129</v>
      </c>
      <c r="B246" s="10" t="s">
        <v>189</v>
      </c>
      <c r="C246" s="10" t="s">
        <v>171</v>
      </c>
      <c r="D246" s="8">
        <v>5.9</v>
      </c>
      <c r="E246" s="9"/>
      <c r="F246" s="9"/>
      <c r="G246" s="9"/>
      <c r="H246" s="9"/>
      <c r="I246" s="9"/>
      <c r="J246" s="9"/>
      <c r="K246" s="9"/>
      <c r="L246" s="9"/>
      <c r="M246" s="10"/>
      <c r="N246" s="1" t="s">
        <v>27</v>
      </c>
      <c r="O246" s="1" t="s">
        <v>158</v>
      </c>
      <c r="P246" s="1" t="s">
        <v>158</v>
      </c>
      <c r="Q246" s="1" t="s">
        <v>261</v>
      </c>
      <c r="R246" s="1" t="s">
        <v>166</v>
      </c>
      <c r="S246" s="1" t="s">
        <v>166</v>
      </c>
      <c r="T246" s="1" t="s">
        <v>159</v>
      </c>
      <c r="AR246" s="1" t="s">
        <v>158</v>
      </c>
      <c r="AS246" s="1" t="s">
        <v>158</v>
      </c>
      <c r="AU246" s="1" t="s">
        <v>45</v>
      </c>
      <c r="AV246">
        <v>321</v>
      </c>
    </row>
    <row r="247" spans="1:48" ht="30" customHeight="1" x14ac:dyDescent="0.3">
      <c r="A247" s="8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  <c r="M247" s="8"/>
      <c r="Q247" s="1" t="s">
        <v>261</v>
      </c>
    </row>
    <row r="248" spans="1:48" ht="30" customHeight="1" x14ac:dyDescent="0.3">
      <c r="A248" s="8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  <c r="M248" s="8"/>
      <c r="Q248" s="1" t="s">
        <v>261</v>
      </c>
    </row>
    <row r="249" spans="1:48" ht="30" customHeight="1" x14ac:dyDescent="0.3">
      <c r="A249" s="8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  <c r="M249" s="8"/>
      <c r="Q249" s="1" t="s">
        <v>261</v>
      </c>
    </row>
    <row r="250" spans="1:48" ht="30" customHeight="1" x14ac:dyDescent="0.3">
      <c r="A250" s="8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  <c r="M250" s="8"/>
      <c r="Q250" s="1" t="s">
        <v>261</v>
      </c>
    </row>
    <row r="251" spans="1:48" ht="30" customHeight="1" x14ac:dyDescent="0.3">
      <c r="A251" s="8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  <c r="M251" s="8"/>
      <c r="Q251" s="1" t="s">
        <v>261</v>
      </c>
    </row>
    <row r="252" spans="1:48" ht="30" customHeight="1" x14ac:dyDescent="0.3">
      <c r="A252" s="8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  <c r="M252" s="8"/>
      <c r="Q252" s="1" t="s">
        <v>261</v>
      </c>
    </row>
    <row r="253" spans="1:48" ht="30" customHeight="1" x14ac:dyDescent="0.3">
      <c r="A253" s="8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  <c r="M253" s="8"/>
      <c r="Q253" s="1" t="s">
        <v>261</v>
      </c>
    </row>
    <row r="254" spans="1:48" ht="30" customHeight="1" x14ac:dyDescent="0.3">
      <c r="A254" s="8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  <c r="M254" s="8"/>
      <c r="Q254" s="1" t="s">
        <v>261</v>
      </c>
    </row>
    <row r="255" spans="1:48" ht="30" customHeight="1" x14ac:dyDescent="0.3">
      <c r="A255" s="8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  <c r="M255" s="8"/>
      <c r="Q255" s="1" t="s">
        <v>261</v>
      </c>
    </row>
    <row r="256" spans="1:48" ht="30" customHeight="1" x14ac:dyDescent="0.3">
      <c r="A256" s="8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  <c r="M256" s="8"/>
      <c r="Q256" s="1" t="s">
        <v>261</v>
      </c>
    </row>
    <row r="257" spans="1:17" ht="30" customHeight="1" x14ac:dyDescent="0.3">
      <c r="A257" s="8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Q257" s="1" t="s">
        <v>261</v>
      </c>
    </row>
    <row r="258" spans="1:17" ht="30" customHeight="1" x14ac:dyDescent="0.3">
      <c r="A258" s="8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1" t="s">
        <v>261</v>
      </c>
    </row>
    <row r="259" spans="1:17" ht="30" customHeight="1" x14ac:dyDescent="0.3">
      <c r="A259" s="8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  <c r="M259" s="8"/>
      <c r="Q259" s="1" t="s">
        <v>261</v>
      </c>
    </row>
    <row r="260" spans="1:17" ht="30" customHeight="1" x14ac:dyDescent="0.3">
      <c r="A260" s="8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" t="s">
        <v>261</v>
      </c>
    </row>
    <row r="261" spans="1:17" ht="30" customHeight="1" x14ac:dyDescent="0.3">
      <c r="A261" s="8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  <c r="M261" s="8"/>
      <c r="Q261" s="1" t="s">
        <v>261</v>
      </c>
    </row>
    <row r="262" spans="1:17" ht="30" customHeight="1" x14ac:dyDescent="0.3">
      <c r="A262" s="8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  <c r="M262" s="8"/>
      <c r="Q262" s="1" t="s">
        <v>261</v>
      </c>
    </row>
    <row r="263" spans="1:17" ht="30" customHeight="1" x14ac:dyDescent="0.3">
      <c r="A263" s="8"/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  <c r="M263" s="8"/>
      <c r="Q263" s="1" t="s">
        <v>261</v>
      </c>
    </row>
    <row r="264" spans="1:17" ht="30" customHeight="1" x14ac:dyDescent="0.3">
      <c r="A264" s="8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Q264" s="1" t="s">
        <v>261</v>
      </c>
    </row>
    <row r="265" spans="1:17" ht="30" customHeight="1" x14ac:dyDescent="0.3">
      <c r="A265" s="8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  <c r="M265" s="8"/>
      <c r="Q265" s="1" t="s">
        <v>261</v>
      </c>
    </row>
    <row r="266" spans="1:17" ht="30" customHeight="1" x14ac:dyDescent="0.3">
      <c r="A266" s="8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  <c r="M266" s="8"/>
      <c r="Q266" s="1" t="s">
        <v>261</v>
      </c>
    </row>
    <row r="267" spans="1:17" ht="30" customHeight="1" x14ac:dyDescent="0.3">
      <c r="A267" s="10" t="s">
        <v>138</v>
      </c>
      <c r="B267" s="8"/>
      <c r="C267" s="8"/>
      <c r="D267" s="8"/>
      <c r="E267" s="9"/>
      <c r="F267" s="9">
        <f>SUMIF(Q245:Q266,"010110",F245:F266)</f>
        <v>0</v>
      </c>
      <c r="G267" s="9"/>
      <c r="H267" s="9">
        <f>SUMIF(Q245:Q266,"010110",H245:H266)</f>
        <v>0</v>
      </c>
      <c r="I267" s="9"/>
      <c r="J267" s="9">
        <f>SUMIF(Q245:Q266,"010110",J245:J266)</f>
        <v>0</v>
      </c>
      <c r="K267" s="9"/>
      <c r="L267" s="9">
        <f>SUMIF(Q245:Q266,"010110",L245:L266)</f>
        <v>0</v>
      </c>
      <c r="M267" s="8"/>
      <c r="N267" t="s">
        <v>244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4" type="noConversion"/>
  <pageMargins left="0.78736108541488647" right="0" top="0.39361110329627991" bottom="0.39361110329627991" header="0" footer="0"/>
  <pageSetup paperSize="9" scale="64" fitToHeight="0" orientation="landscape" r:id="rId1"/>
  <rowBreaks count="10" manualBreakCount="10">
    <brk id="27" max="1048575" man="1"/>
    <brk id="51" max="1048575" man="1"/>
    <brk id="75" max="1048575" man="1"/>
    <brk id="99" max="1048575" man="1"/>
    <brk id="123" max="1048575" man="1"/>
    <brk id="171" max="1048575" man="1"/>
    <brk id="195" max="1048575" man="1"/>
    <brk id="219" max="1048575" man="1"/>
    <brk id="243" max="1048575" man="1"/>
    <brk id="26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2026-10-21T01:35:37Z</cp:lastPrinted>
  <dcterms:created xsi:type="dcterms:W3CDTF">2026-10-07T00:52:37Z</dcterms:created>
  <dcterms:modified xsi:type="dcterms:W3CDTF">2026-10-21T01:35:45Z</dcterms:modified>
  <cp:version>0906.0200.01</cp:version>
</cp:coreProperties>
</file>