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도24호선 함양백연 도로병목지점 개선공사 폐기물처리용역\"/>
    </mc:Choice>
  </mc:AlternateContent>
  <xr:revisionPtr revIDLastSave="0" documentId="13_ncr:1_{2C168AF3-0E8B-4F04-8E92-D6E532AD4C13}" xr6:coauthVersionLast="47" xr6:coauthVersionMax="47" xr10:uidLastSave="{00000000-0000-0000-0000-000000000000}"/>
  <bookViews>
    <workbookView xWindow="31140" yWindow="2340" windowWidth="24330" windowHeight="12675" tabRatio="953" xr2:uid="{F82EBA5A-8709-4AC1-B29E-3845B238DE78}"/>
  </bookViews>
  <sheets>
    <sheet name="표지" sheetId="1" r:id="rId1"/>
    <sheet name="목차" sheetId="2" r:id="rId2"/>
    <sheet name="간지(1)" sheetId="3" r:id="rId3"/>
    <sheet name="설계설명" sheetId="4" r:id="rId4"/>
    <sheet name="간지(2)" sheetId="5" r:id="rId5"/>
    <sheet name="시방서" sheetId="6" r:id="rId6"/>
    <sheet name="간지(3)" sheetId="7" r:id="rId7"/>
    <sheet name="간지(4)" sheetId="12" r:id="rId8"/>
    <sheet name="간지(5)" sheetId="19" r:id="rId9"/>
  </sheets>
  <definedNames>
    <definedName name="\p">#REF!</definedName>
    <definedName name="_xlnm.Print_Area" localSheetId="1">목차!$A$1:$F$7</definedName>
    <definedName name="_xlnm.Print_Area" localSheetId="0">표지!$A$1:$L$10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4" l="1"/>
  <c r="M20" i="4"/>
  <c r="O20" i="4"/>
  <c r="Q20" i="4"/>
  <c r="S20" i="4"/>
  <c r="U20" i="4"/>
  <c r="W20" i="4"/>
  <c r="K20" i="4"/>
  <c r="F21" i="4"/>
  <c r="H11" i="4"/>
</calcChain>
</file>

<file path=xl/sharedStrings.xml><?xml version="1.0" encoding="utf-8"?>
<sst xmlns="http://schemas.openxmlformats.org/spreadsheetml/2006/main" count="420" uniqueCount="295">
  <si>
    <t>1. 설   계   설   명   서</t>
  </si>
  <si>
    <t>3. 설   계   예   산   서</t>
  </si>
  <si>
    <t>4. 수   량   산   출   서</t>
  </si>
  <si>
    <t>1. 설  계  설  명  서</t>
  </si>
  <si>
    <t>설   계   설   명   서</t>
  </si>
  <si>
    <t>1.</t>
  </si>
  <si>
    <t>용 역 명</t>
  </si>
  <si>
    <t>:</t>
  </si>
  <si>
    <t>2.</t>
  </si>
  <si>
    <t>목    적</t>
  </si>
  <si>
    <t>3.</t>
  </si>
  <si>
    <t>위    치</t>
  </si>
  <si>
    <t>4.</t>
  </si>
  <si>
    <t>용 역 개 요</t>
  </si>
  <si>
    <t>-</t>
  </si>
  <si>
    <t>혼합폐기물</t>
  </si>
  <si>
    <t>ton</t>
  </si>
  <si>
    <t>5.</t>
  </si>
  <si>
    <t>예정공정표</t>
  </si>
  <si>
    <t>공   종</t>
  </si>
  <si>
    <t>보 할</t>
  </si>
  <si>
    <t>공  사  기  간</t>
  </si>
  <si>
    <t>페기물 처리</t>
  </si>
  <si>
    <t>6.</t>
  </si>
  <si>
    <t xml:space="preserve">  공 사 기 간 </t>
  </si>
  <si>
    <t>· 단, 아래와 같은 사항은 있을 경우에는 시행청의 승인을 득하여 공사기간을 연장할 수 있다.</t>
  </si>
  <si>
    <t>1) 천재지변, 일기불순 등으로 예기치 못한 작업불가 일수가 계속될 때</t>
  </si>
  <si>
    <t>2) 공사물량의 증가, 공법의 변경 등으로 공사기간의 연장이 불가피 할 때</t>
  </si>
  <si>
    <t>3) 시행청의 부득이한 사정으로 공사중지 또는 연기의 필요가 있을 때</t>
  </si>
  <si>
    <t>4) 기타 현장의 부득이한 사정(보상 미협의등)으로 연기가 불가피 하다고 인정될 때</t>
  </si>
  <si>
    <t>7.</t>
  </si>
  <si>
    <t xml:space="preserve"> 설 계 변 경 조 건</t>
  </si>
  <si>
    <t>1) 공사의 물량 증․감 사유 발생에 의한 경우(물량변경없이 톤수증가는 미 반영)</t>
  </si>
  <si>
    <t>2) 신규 공종의 추가로 물량이 증가되었을 경우</t>
  </si>
  <si>
    <t>3) 수량 등 계산의 착오, 오류로 인한 사항</t>
  </si>
  <si>
    <t>4) 기타 예기치 못한 사유나 변동사항이 있을 때</t>
  </si>
  <si>
    <t>2. 시      방      서</t>
  </si>
  <si>
    <t>Ⅰ. 총  설</t>
  </si>
  <si>
    <t>1. 목  적</t>
  </si>
  <si>
    <t xml:space="preserve">○ </t>
  </si>
  <si>
    <t>≪ 해 설 ≫</t>
  </si>
  <si>
    <t>철거 등 일반 건설공사에 따라 발생하는 건설폐기물은 제조업 등에서 발생하는 폐기물에 비해 다음과 같은 특수성을 가지고 있다.</t>
  </si>
  <si>
    <t>①</t>
  </si>
  <si>
    <t>폐기물의 배출장소가 일정치 않다.</t>
  </si>
  <si>
    <t>②</t>
  </si>
  <si>
    <t>폐기물이 일시 다량 배출된다.</t>
  </si>
  <si>
    <t>③</t>
  </si>
  <si>
    <t>폐기물의 성상별 종류가 다양하다.</t>
  </si>
  <si>
    <t>④</t>
  </si>
  <si>
    <t>폐기물을 철거 등 일반 건설공사와 분리 발주하여야 한다.</t>
  </si>
  <si>
    <t>⑤</t>
  </si>
  <si>
    <t>다양한 성상의 폐기물이 혼합된 상태로 배출되는 경우가 많다.</t>
  </si>
  <si>
    <t>이러한 특수성은 건설폐기물의 직접처리를 어렵게 하는 요인이 되고 있다. 이 때문에 시방지침서는 필수이며, 폐기물관리법령에 따라</t>
  </si>
  <si>
    <t>건설폐기물을 적정처리하기 위해 필요한 사항에 대하여 구체적인 처리 순서를 정하는 것이다.</t>
  </si>
  <si>
    <t>2. 용  어</t>
  </si>
  <si>
    <t>시방지침에 있어서 용어의 정의는 다음과 같다.</t>
  </si>
  <si>
    <t>「폐기물」이란 쓰레기, 연소재, 폐유, 폐산, 동물의 사체 등으로서 사람의 생활이나, 사업활동에 필요하지 않게된 물질을 말한다.</t>
  </si>
  <si>
    <t>「생활폐기물」은 사업장폐기물 외의 폐기물을 말한다.</t>
  </si>
  <si>
    <t>「사업장폐기물」은 대기환경보전법, 수질환경보전법 또는 소음, 진동규제법의 규정에 의하여 배출시설을 설치 운영하는 사업장,</t>
  </si>
  <si>
    <t>기타 대통령령이 정하는 사업장에서 발생되는 폐기물을 말한다.</t>
  </si>
  <si>
    <t>「지정폐기물」은 사업장폐기물 중 폐유, 폐산 등 주변환경을 오염시킬 수 있는 유해한 것으로서 대통령령이 정하는 폐기물을</t>
  </si>
  <si>
    <t>말한다.</t>
  </si>
  <si>
    <t>「건설폐기물」은 철거 등 일반 건설공사(해체, 신축, 증축, 개축, 재건축, 재개발, 도로신설, 굴착, 개보수, 상수도, 관로공사 등)</t>
  </si>
  <si>
    <t>에서 발생된 부산물을 말한다.</t>
  </si>
  <si>
    <t>⑥</t>
  </si>
  <si>
    <t>「혼합폐기물」은 건축물 철거과정에서 발생된 폐콘크리트, 폐블록, 폐타일 등을 제외하고 내·외 수장재가 제거된 가연성 및 불가</t>
  </si>
  <si>
    <t>연성이 혼합된 상태 또는 건설폐기물 중 폐콘크리트, 폐아스콘, 폐토사 등의 건설폐재, 폐플라스틱류, 금속류, 유리조각, 섬유</t>
  </si>
  <si>
    <t>조각, 폐목재, 폐합성수지류, 종이, 모르터 등 현장에서 여건상 분리배출이 어려워 혼합되어 배출된 것을 말한다.</t>
  </si>
  <si>
    <t>⑦</t>
  </si>
  <si>
    <t>「발주자」는 건설공사 등을 발주하는 자를 말한다.</t>
  </si>
  <si>
    <t>⑧</t>
  </si>
  <si>
    <t>「처리」는 폐기물의 소각, 중화, 파쇄, 고형화 등에 의한 중간처리와 매립, 해역배출 등에 의한 최종처리를 말한다.</t>
  </si>
  <si>
    <t>⑨</t>
  </si>
  <si>
    <t>「재생골재」는 최대직경 크기가 100mm이하, 이 물질 함유량 1%이하를 말한다.</t>
  </si>
  <si>
    <t>⑩</t>
  </si>
  <si>
    <t>「폐기물처리시설」은 폐기물 중간처리시설과 최종처리시설로서 대통령령이 정하는 시설을 말한다.</t>
  </si>
  <si>
    <t>3. 적용범위</t>
  </si>
  <si>
    <t>이 시방지침서는 건설폐기물의 처리를 위탁하는 자 및 수탁받은 자에 대하여 적용한다.</t>
  </si>
  <si>
    <t>이 시방지침서는 발주자, 건설사업자(공사의 전부를 최초로 도급받은 자) 및 건설폐기물을 위탁받은 처리업자 등을 대상으로 한다.</t>
  </si>
  <si>
    <t>Ⅱ. 건설폐기물의 처리계획</t>
  </si>
  <si>
    <t>1. 배출사업자 등의 책무</t>
  </si>
  <si>
    <t>발주자는 다음 사항을 준수하여 건설폐기물의 적정 처리를 유도하여야 한다.</t>
  </si>
  <si>
    <t>발주자는 건설폐기물을 적정 처리할 수 있도록 공사의 원도급업자, 폐기물 처리사업자와 상호 협력하여야 한다.</t>
  </si>
  <si>
    <t>발주자는 철거 등 일반 건설공사 등을 수행함에 있어 당해 공사에 동반하여 발생하는 건설폐기물의 처리방법을 시방서에 명시</t>
  </si>
  <si>
    <t>하여 건설폐기물 처리용역을 공사로부터 분리 발주하여야 한다.</t>
  </si>
  <si>
    <t>처리사업자는 발주자로부터 계약을 체결한 후, 건설폐기물을 적정 처리하여야 한다.</t>
  </si>
  <si>
    <t>《입찰공고시 유의사항》</t>
  </si>
  <si>
    <t xml:space="preserve"> - 폐기물관리법 시행규칙 제6조제1항의 〔별표4〕제5호가목(4) -</t>
  </si>
  <si>
    <t>폐기물관리법 시행규칙 제 10조제1항제4호의 규정에 의한 철거 등 일반 건설공사의 발주자가 국가를당사자로하는계약에관한법률의적용</t>
  </si>
  <si>
    <t>대상인 경우에는 당해 공사에서 발생되는 건설폐기물의 처리를 위탁하는 때에는 그 공사의 발주와 분리하여 위탁하여야 한다.</t>
  </si>
  <si>
    <t>가.</t>
  </si>
  <si>
    <t>건설폐기물 분리 발주 철저 이행</t>
  </si>
  <si>
    <t>발주자는 공사를 발주하고자 할 경우 당해 공사의 발주와 분리하여 건설폐기물 처리용역을 반드시 분리발주하여야 한다.</t>
  </si>
  <si>
    <t>현장파쇄 재활용의 경우도 사전분리 발주하여 위탁처리 후, 재활용하는 방법으로 유도하고 분진, 소음, 침출수 등의 경우에는 대기환경</t>
  </si>
  <si>
    <t>보전법 및 수질환경보전법 등의 규정에 의거 엄격하게 적용하여 민원이 발생하지 않도록 철저를 기해야 한다.</t>
  </si>
  <si>
    <t>나.</t>
  </si>
  <si>
    <t>건설폐기물 배출시 준주규정 철저 이행</t>
  </si>
  <si>
    <t>건설폐기물 배출시 국가 및 지방자치단체 등 공공기관이 솔선수범하여 성상별로 분리 배출하여 폐기물이 적정 처리되도록 하여야 한다.</t>
  </si>
  <si>
    <t xml:space="preserve">현장 여건상 성상별로 분리배출이 어려울 경우 중간처리업체가 기계적 선별, 분리작업을 철저히 하도록 하여 재활용을 극대화하고 소각  </t>
  </si>
  <si>
    <t>및 매립물량을 최소화할 수 있도록 하여야 한다.</t>
  </si>
  <si>
    <t>다.</t>
  </si>
  <si>
    <t>폐기물관리법에서 규정하는 영업구역</t>
  </si>
  <si>
    <t>폐기물처리업은 폐기물관리법 제26조제6항의 규정에 의해 영업구역의 제한을 두고 있지 아니함으로 지역을 제한하여서는 아니 된다.</t>
  </si>
  <si>
    <t>라.</t>
  </si>
  <si>
    <t>타 법령에 의한 공동도급방식 발주 지양</t>
  </si>
  <si>
    <t>건설폐기물 처리의 분리발주는 일반 건설공사와 분리발주하여야 한다. (예:철거 및 해체공사 발주시 철거업자는 건설산업기본법에 의해</t>
  </si>
  <si>
    <t>면허를 취득하였기 때문에 철거업자와 공동도급 분담이행방식으로 발주하는 것은 법령을 위반하는 결과를 초래할 뿐만 아니라, 건설사</t>
  </si>
  <si>
    <t>업자의 수와 폐기물처리 사업자의 수는 차이가 많아 짝짓기를 못하여 입찰참가 기회를 사전에 빼앗겨 불공정 거래의 대상이 될 수 있음.)</t>
  </si>
  <si>
    <t>건설폐기물 처리용역은 발주자가 철거 등 일반 건설공사와 분리발주하여야 하며, 건설폐기물 처리용역에 한하여 중간처리사업자와 수집</t>
  </si>
  <si>
    <t>운반사업자, 최종처리 사업자간 공동 분담이행 방식이 가능하며, 이 경우 용역의 주체는 재활용 중심은 중간처리사업자가 된다.</t>
  </si>
  <si>
    <t xml:space="preserve">(예:서울시 도시개발공사에서 아파트 재개발공사를 발주하는 과정에서 낙찰자를 선정한 때는 공사와 분리하여 건설폐기물 처리용역을 </t>
  </si>
  <si>
    <t>반드시 건설폐기물 중간 처리 사업자에게 발주하여야 함.)</t>
  </si>
  <si>
    <t>마.</t>
  </si>
  <si>
    <t>수집운반비의 산출이 어려울 경우 아래 단가를 적용</t>
  </si>
  <si>
    <t>아래 수집운반비는 당해년도를 기준으로 원가계산에 의하여 산정된 것이므로 매년 물가상승률 등을 고려하여 적용하여야 한다.</t>
  </si>
  <si>
    <t>거        리</t>
  </si>
  <si>
    <t>10 ㎞</t>
  </si>
  <si>
    <t>20 ㎞</t>
  </si>
  <si>
    <t>30 ㎞</t>
  </si>
  <si>
    <t>40 ㎞</t>
  </si>
  <si>
    <t>50 ㎞</t>
  </si>
  <si>
    <t>수집운반비</t>
  </si>
  <si>
    <t>※ 수집운반비는 폐기물의 특성상 단위비중을 ㎥로 적용하며, 상차시 폐콘크리트나 폐합성수지류의 무게 차이가 큼.</t>
  </si>
  <si>
    <t xml:space="preserve">바. </t>
  </si>
  <si>
    <t xml:space="preserve">건설폐기물 처리비 성상별 TON당 단가를 설계에 반드시 반영 </t>
  </si>
  <si>
    <t>건설폐기물의 성상별 TON당 처리단가에 따라 설계에 구분 적용하여야 한다.</t>
  </si>
  <si>
    <t>구    분</t>
  </si>
  <si>
    <t>단위</t>
  </si>
  <si>
    <t>적     용     범     위</t>
  </si>
  <si>
    <t>폐 콘 크 리 트</t>
  </si>
  <si>
    <t>TON</t>
  </si>
  <si>
    <t>폐  아  스  콘</t>
  </si>
  <si>
    <t xml:space="preserve"> 이물질이 없는 포장도로에서 발생된 폐아스팔트</t>
  </si>
  <si>
    <t>건 축 폐 자 재</t>
  </si>
  <si>
    <t>건 축 폐 기 물</t>
  </si>
  <si>
    <t>혼 합 폐 기 물</t>
  </si>
  <si>
    <t>주)</t>
  </si>
  <si>
    <t>부가가치세 및 운반비 별도 금액임.</t>
  </si>
  <si>
    <t>제조원가계산서 참조.</t>
  </si>
  <si>
    <t>상기 단가는 성상의 형태(분리된 상태) 또는 지역에 따라 단가는 변경될 수 있음.</t>
  </si>
  <si>
    <t xml:space="preserve">건설폐기물 성상별 TON당 처리단가는 재정경제부 회계 예규 2200.04-105-6(99.12.13) 예정가격 작성준칙'에 의거, 산출된 </t>
  </si>
  <si>
    <t>단가이며, 재정경제부 '원가계산 용역 전문기관'에 의뢰하여 산출되었음.</t>
  </si>
  <si>
    <t>폐기물 수집운반비는 특정업체에 유리한 거리를 기준으로 비용을 계상하여 다수 업체의 입찰참여를 제한하는 불공정 사례가 없도록</t>
  </si>
  <si>
    <t>평균거리를 반영하여야 한다.(예:폐기물관리법 시행규칙 제17조제1항 〔별표6〕규정에 의거 중간처리 사업자는 수집운반업 허가를</t>
  </si>
  <si>
    <t>받지 않고도 스스로 수집운반이 가능함.)</t>
  </si>
  <si>
    <t xml:space="preserve">사. </t>
  </si>
  <si>
    <t>낙찰 예정자의 서류 등</t>
  </si>
  <si>
    <t>발주자는 건설폐기물 처리용역을 발주한 후, 낙찰 예정자를 선정한 때에는 "방치폐기물처리 이행보증 확인서"를 필히 확인하여야 한다.</t>
  </si>
  <si>
    <t>※</t>
  </si>
  <si>
    <t>방치폐기물처리 이행보증 확인의 경우 다음과 같다.</t>
  </si>
  <si>
    <t>공제조합 가입자</t>
  </si>
  <si>
    <t>조합가입 확인서로 대체(공제조합 이사장 직인 필히 확인)</t>
  </si>
  <si>
    <t>보증보험 가입자</t>
  </si>
  <si>
    <t>보증증권 사본으로 대체(보험사의 직인 필히 확인)</t>
  </si>
  <si>
    <t>허가관청 예치자</t>
  </si>
  <si>
    <t>예치금확인서로 대체(허가관청의 직인 필히 확인)</t>
  </si>
  <si>
    <t>입찰공고시 주요 사항 ("예시")</t>
  </si>
  <si>
    <t>입찰에 부치는 사항</t>
  </si>
  <si>
    <t>용  역  명</t>
  </si>
  <si>
    <t>○○○ ○○ 철거공사 건설폐기물 처리용역</t>
  </si>
  <si>
    <t>위       치</t>
  </si>
  <si>
    <t>처  리  량</t>
  </si>
  <si>
    <t xml:space="preserve"> </t>
  </si>
  <si>
    <t>톤</t>
  </si>
  <si>
    <t>예정금액</t>
  </si>
  <si>
    <t>원</t>
  </si>
  <si>
    <t>공사기간</t>
  </si>
  <si>
    <t>○○○○년 ○○월 ○○일부터   ○○○○년  ○○월 ○○일</t>
  </si>
  <si>
    <t>현장설명 일시 및 장소</t>
  </si>
  <si>
    <t>○○○○년 ○○월 ○○일 ○○:○○(우리시 녹지과)</t>
  </si>
  <si>
    <t xml:space="preserve">입찰등록 마감일시 및 장소 </t>
  </si>
  <si>
    <t>○○○○년 ○○월 ○○일 ○○:○○(회계과)</t>
  </si>
  <si>
    <t>입찰참가자격</t>
  </si>
  <si>
    <t xml:space="preserve">: </t>
  </si>
  <si>
    <t>㉮</t>
  </si>
  <si>
    <t>폐기물관리법 제26조의 규정에 의해 폐기물처리업 허가를 득한 업체로서, 입찰참가 등록을 필한 자.</t>
  </si>
  <si>
    <t>㉯</t>
  </si>
  <si>
    <t>입찰시 대표자 또는 위임받은 자가 참가하시기 바랍니다.</t>
  </si>
  <si>
    <t>2. 발주자가 국가를당사자로하는계약에관한법률의 적용대상인 경우</t>
  </si>
  <si>
    <t>공공기관, 공기업 등 단위공사에서 발생된 건설폐기물을 처리하고자 할 경우, 다음 사항을 준수하여야 한다.</t>
  </si>
  <si>
    <t>가)</t>
  </si>
  <si>
    <t>5톤 이상 배출시 분리발주</t>
  </si>
  <si>
    <t>○</t>
  </si>
  <si>
    <t>단위공사의 경우 건설폐기물의 발생량이 5톤이상 배출될 경우, 의무적으로 분리 발주하여야 한다.</t>
  </si>
  <si>
    <t>나)</t>
  </si>
  <si>
    <t>건설폐기물 적정처리의 투명성 유도 공개경쟁 입찰</t>
  </si>
  <si>
    <t>단위공사의 경우 건설폐기물 처리의 투명성 및 적정 처리를 유도하기 위하여 의무적으로 공개경쟁 입찰에</t>
  </si>
  <si>
    <t>의해 낙찰자를 선정하여야 한다.</t>
  </si>
  <si>
    <t>3. 건설공사 등에 있어서 관계자의 책임과 역할</t>
  </si>
  <si>
    <t>건설폐기물을 적정하게 처리하기 위해서는 발주자, 원도급자(건설사업자), 처리사업자 등의 관계자가 각각의 입장에서 책임을 완수</t>
  </si>
  <si>
    <t>하는 것이 매우 중요하다.</t>
  </si>
  <si>
    <t>발주자의 책임과 역할</t>
  </si>
  <si>
    <t>낙찰자를 결정하기 전에 필히 건설폐기물 중간처리사업자가 폐기물을 적정처리 할 능력이 있는지 처리능력(시설)을 확인 하여야 한다.</t>
  </si>
  <si>
    <t>(폐기물관리법 제45조제①항제2호 관련)</t>
  </si>
  <si>
    <t>배출시부터 성상별로 분리하여 소각 및 매립 물량을 최소화하여야 한다.</t>
  </si>
  <si>
    <t>공사중에 폐기물의 처리가 적정하게 행해지는지 주의를 기울여야 한다.</t>
  </si>
  <si>
    <t>처리내용에 맞는 처리비용을 계상하여야 한다.</t>
  </si>
  <si>
    <t>발생된 폐기물은 전량 전문처리업자에게 위탁한 후, 당해 현장에 한하여 양질의 재생골재를 현장여건에 맞도록 재사용하여야 한다.</t>
  </si>
  <si>
    <t>공사가 완료된 때에는 원도급업자(처리업자)에게 보고 등을 요구하고, 폐기물이 적정하게 처리되었는지를 확인하여야 한다.</t>
  </si>
  <si>
    <t>처리사업자의 책임과 역할</t>
  </si>
  <si>
    <t>분리 발주시행으로 인하여 중간처리사업자는 건설폐기물 처리용역에 있어서 원도급업자가 된다.</t>
  </si>
  <si>
    <t>처리사업자의 처리능력 범위 내에서 처리계약을 체결하여야 한다.(허가증에 명시되어 있지 아니한 폐기물을 도급받지 말아야 하며, 처리능력</t>
  </si>
  <si>
    <t>대비 보관기일에 맞도록 계약을 체결하여야 함.)</t>
  </si>
  <si>
    <t>폐기물을 위탁받은 때에는 계약내용과 맞는지 확인하여야 한다.</t>
  </si>
  <si>
    <t>중간처리사업자는 원도급업자로서 중심이 되어 발주자 → 건설사업자(공사의 원도급업자) → 처리사업자(수집운반 등) 협력체제를 구축하여</t>
  </si>
  <si>
    <t>원활히 운영하여야 한다.</t>
  </si>
  <si>
    <t>폐기물을 최종처리까지 완료 후, 신속하게 처리상황을 발주자에게 보고하여야 한다.</t>
  </si>
  <si>
    <t>중간처리사업자는 관계법령을 준수하여야 한다.</t>
  </si>
  <si>
    <t>다)</t>
  </si>
  <si>
    <t>민간부문 하도급업자의 책임과 역할</t>
  </si>
  <si>
    <t>민간부문의 배출자는 반드시 처리사업자에게 건설폐기물의 처리를 직접 발주하여야 한다.(단, 철거 등 단종 건설사업자에게 폐기물의 처리</t>
  </si>
  <si>
    <t>용역을 하도급하여서는 아니된다.)</t>
  </si>
  <si>
    <t>공사를 착수하기 전에 처리사업자의 처리능력 범위 내에서 허용보관량 처리계약을 체결하여야 한다.</t>
  </si>
  <si>
    <t>발주자로부터 처리방법의 제시가 없는 경우에는 지시를 받아야 한다.</t>
  </si>
  <si>
    <t>Ⅲ. 건설폐기물의 재활용</t>
  </si>
  <si>
    <t>1. 공공기관 및 건설사</t>
  </si>
  <si>
    <t>배출사업자(공공기관 및 건설사업자)는 건설폐기물을 적정하게 처리하기 위한 관리체제를 정비하고, 관계자에 대하여 필요한 사항을</t>
  </si>
  <si>
    <t>주지시켜야 한다.</t>
  </si>
  <si>
    <t>배출사업자는 건설폐기물의 감량화를 도모하고, 적정처리하기 위하여 폐기물관리법령에서 규정하는 건설폐기물의 보관, 수집, 운반,</t>
  </si>
  <si>
    <t>중간처리 및 최종처리에 관한 구체적인 처리계획서를 작성하여야 한다.</t>
  </si>
  <si>
    <t>처리계획 작성에 있어서는 다음 사항을 주의하여야 한다.</t>
  </si>
  <si>
    <t>발주자 및 원도급업자(공사의 경우 최초로 공사의 전부를 도급 받은 자)는 처리사업자와 사전에 면밀한 협의를 하여야 한다.</t>
  </si>
  <si>
    <t>시공방법을 검토하여 감량화를 계획하여야 한다.</t>
  </si>
  <si>
    <t>배출장소에 이동식크라샤 등 현장파쇄 시설설치를 지양하여야 한다.</t>
  </si>
  <si>
    <t>건설폐재배출사업자의재활용지침'에서 규정하고 있는 재활용 목표율을 준수하기 위하여 가능한 처리사업자에게 위탁, 처리하여</t>
  </si>
  <si>
    <t>양질의 재생골재를 당해 현장에 한하여 재이용하여야 한다.</t>
  </si>
  <si>
    <t>설계 및 시공방법을 검토하여 발생량을 정확하게 예측하여야 한다.</t>
  </si>
  <si>
    <t>중간처리를 행하는 경우 건설폐기물의 성상에 따라 파쇄, 소각, 분쇄, 선별 등의 처리방법을 결정하여 위탁하여야 한다.</t>
  </si>
  <si>
    <t>건설폐기물을 전량 위탁한 후, 재생골재, 재생모래 등을 재이용하여 자원절약은 물론 환경을 보전하여야 한다.</t>
  </si>
  <si>
    <t>매립 및 소각 물량을 최대한 줄여야 한다.</t>
  </si>
  <si>
    <t>현장여건이 불가능한 경우를 제외하고는 성상별로 분리하여 배출하여야 한다.</t>
  </si>
  <si>
    <t>현장에 건설폐기물을 90일 이상 보관하여서는 아니 된다.</t>
  </si>
  <si>
    <t>폐기물이 흩날리거나 유출되지 않도록 각별히 신경을 써야 한다.</t>
  </si>
  <si>
    <t>건설폐기물은 성상이 다양한 것이 포함되어 다른 사업활동으로부터 배출된 폐기물과 비교하여 매립 처분하는 경우가 많다. 그러나 배출현장</t>
  </si>
  <si>
    <t>에서부터 성상별로 분리배출할 경우, 처리가 용이할 뿐만 아니라 폐콘크리트나, 폐아스콘의 경우 천연골재채취로 인한 자연환경 파괴를 예방</t>
  </si>
  <si>
    <t>할 수 있어, 재이용 가치는 무엇과도 비교할 수 없다.</t>
  </si>
  <si>
    <t>당해 현장에서 이동식크랴사 등을 설치하여 단순파쇄하는 경우가 많으나, 이는 앞으로 지양하여야 한다. 특히 폐기물관리법령에서 요구하는</t>
  </si>
  <si>
    <t>기준(최대직경 크기 100mm이하, 이 물질 함유량 1%이하)을 준수하기가 어려울 뿐만 아니라, 소음, 분진, 진동 등 환경문제로 인한 민원이</t>
  </si>
  <si>
    <t>발생하여 오히려 더욱 큰 문제를 초래하기 때문이다.</t>
  </si>
  <si>
    <t>- 현장파쇄 후 당해 현장에 한하여 단순 성토하는 것은 부실공사의 원인이 될 뿐만 아니라 타 공사에 다시 굴착하였을 경우, 건설폐기물로</t>
  </si>
  <si>
    <t xml:space="preserve">  간주하여 책임 등 문제가 따르므로 특별히 주의하여야 한다.</t>
  </si>
  <si>
    <t>건설폐재배출사업자의재활용지침'에서 중점관리대상 건설사업자에 대해 재활용 목표율을 규정하고 있어 현장에서 단순파쇄하여 처분하는</t>
  </si>
  <si>
    <t>경우가 많으나, 처리사업자에게 위탁한 경우도 재활용 실적으로 인정하여 인센티브를 부여하도록 하고 있기 때문에 위탁 처리하는 것이</t>
  </si>
  <si>
    <t>바람직하다.</t>
  </si>
  <si>
    <t>2. 처리사업자</t>
  </si>
  <si>
    <t>처리사업자(중간처리업)는 배출사업자(공공기관 및 건설사업자) 및 수집운반사업자, 최종처리사업자간 건설폐기물을 적정하게 처리</t>
  </si>
  <si>
    <t>위하여 상호 협력하여야 한다.</t>
  </si>
  <si>
    <t>중간처리사업자는 건설폐기물 처리용역 및 재활용의 주체로서 폐기물처리의 흐름을 명확히 하여야 한다.</t>
  </si>
  <si>
    <t>중간처리사업자는 수집운반사업자, 최종처리사업자 등 관계자들에게 폐기물관리법령이 정하고 있는 처리기준을 준수하도록 주의를 기울여야</t>
  </si>
  <si>
    <t xml:space="preserve"> 한다.</t>
  </si>
  <si>
    <t>중간처리사업자는 양질의 재생골재를 생산하여 배출사업자(공공기관 및 건설사업자)가 재이용할 수 있도록 노력하여야 한다.</t>
  </si>
  <si>
    <t>폐기물의 처리실적 등을 정확히 기록하여야 한다.</t>
  </si>
  <si>
    <t>Ⅳ. 기타사항</t>
  </si>
  <si>
    <t>1. 대 집 행(폐기물관리법 제46조 관련)</t>
  </si>
  <si>
    <t>폐기물을 기준에 적합하지 아니하게 수집운반 및 중간처리(재활용)를 하였을 경우에는 수집운반사업자 또는 중간처리사업자에게 필요한</t>
  </si>
  <si>
    <t>조치를 명할 수 있다.</t>
  </si>
  <si>
    <t>조치는 사안에 따라 다음과 같은 자에게 명할 수 있다.</t>
  </si>
  <si>
    <t>폐기물 수집운반사업자</t>
  </si>
  <si>
    <t>폐기물을 위탁한 경우, 수탁자가 기준에 적합하게 처리할 능력이 있는지에 대한 확인을 아니한 자</t>
  </si>
  <si>
    <t>조치명령을 받은 자가 이행하지 아니한 때에는 행정대집행 방법에 따라 대집행하고 그 비용을 조치명령을 받은 자로부터 징수할 수 있다.</t>
  </si>
  <si>
    <t>3. 설  계  예  산  서</t>
  </si>
  <si>
    <t>4. 수  량  산  출  서</t>
  </si>
  <si>
    <t>비고</t>
    <phoneticPr fontId="2" type="noConversion"/>
  </si>
  <si>
    <t>· 본 폐기물처리 공사기간은 착수일로부터</t>
    <phoneticPr fontId="2" type="noConversion"/>
  </si>
  <si>
    <t>견 적 서 참 조</t>
    <phoneticPr fontId="2" type="noConversion"/>
  </si>
  <si>
    <t>목     차</t>
    <phoneticPr fontId="2" type="noConversion"/>
  </si>
  <si>
    <t>2. 시           방            서</t>
    <phoneticPr fontId="2" type="noConversion"/>
  </si>
  <si>
    <r>
      <t xml:space="preserve"> </t>
    </r>
    <r>
      <rPr>
        <b/>
        <sz val="10"/>
        <rFont val="맑은 고딕"/>
        <family val="3"/>
        <charset val="129"/>
      </rPr>
      <t>토목구조물 해체시 발생하는</t>
    </r>
    <r>
      <rPr>
        <sz val="10"/>
        <rFont val="맑은 고딕"/>
        <family val="3"/>
        <charset val="129"/>
      </rPr>
      <t xml:space="preserve"> 콘크리트 등의 성상으로서 이물질이 없는 콘크리트.(도로포장, 교량, 옹벽 등)</t>
    </r>
  </si>
  <si>
    <r>
      <t xml:space="preserve"> </t>
    </r>
    <r>
      <rPr>
        <b/>
        <sz val="10"/>
        <rFont val="맑은 고딕"/>
        <family val="3"/>
        <charset val="129"/>
      </rPr>
      <t>건축물 철거과정에서 발생하는</t>
    </r>
    <r>
      <rPr>
        <sz val="10"/>
        <rFont val="맑은 고딕"/>
        <family val="3"/>
        <charset val="129"/>
      </rPr>
      <t xml:space="preserve"> 콘크리트, 블록, 벽돌, 타일, 토사 등으로 내·외 수장재가 우선 제거되어 
 있는 상태. (적용 : 아파트, 철근콘크리트조, 철골조, RC조, 단독 슬라브조)</t>
    </r>
  </si>
  <si>
    <r>
      <t xml:space="preserve"> 구가옥, 목조, 와가, 스레트, 신축건물, 재개발 현장 등 </t>
    </r>
    <r>
      <rPr>
        <b/>
        <sz val="10"/>
        <rFont val="맑은 고딕"/>
        <family val="3"/>
        <charset val="129"/>
      </rPr>
      <t>작업여건상 현실적으로 분리 불가능한 경우에 적용.</t>
    </r>
  </si>
  <si>
    <r>
      <t xml:space="preserve"> 건축물 철거과정에서 폐콘크리트, 블록, 벽돌, 타일등을 제외하고 내·외 수장재가 제거된 </t>
    </r>
    <r>
      <rPr>
        <b/>
        <sz val="10"/>
        <rFont val="맑은 고딕"/>
        <family val="3"/>
        <charset val="129"/>
      </rPr>
      <t>가연성 및 불가연
 성이 혼합된 상태.</t>
    </r>
    <r>
      <rPr>
        <sz val="10"/>
        <rFont val="맑은 고딕"/>
        <family val="3"/>
        <charset val="129"/>
      </rPr>
      <t xml:space="preserve"> (소각물 50%, 매립물 50% 가정)</t>
    </r>
  </si>
  <si>
    <t>폐기물처리</t>
    <phoneticPr fontId="2" type="noConversion"/>
  </si>
  <si>
    <t>1.</t>
    <phoneticPr fontId="2" type="noConversion"/>
  </si>
  <si>
    <t>2.</t>
    <phoneticPr fontId="2" type="noConversion"/>
  </si>
  <si>
    <t>폐기물운반</t>
    <phoneticPr fontId="2" type="noConversion"/>
  </si>
  <si>
    <t>5. 견 적 및 기 타 단 가</t>
    <phoneticPr fontId="2" type="noConversion"/>
  </si>
  <si>
    <t>5.  견 적 및 기 타 단 가</t>
    <phoneticPr fontId="2" type="noConversion"/>
  </si>
  <si>
    <t>Ton</t>
    <phoneticPr fontId="2" type="noConversion"/>
  </si>
  <si>
    <t>의거, 폐기물이 적정처리 될 수 있도록 유도하기 위하여 필요한 구체적인 처리순서 등을 정하는 것을 목적으로 한다.</t>
    <phoneticPr fontId="2" type="noConversion"/>
  </si>
  <si>
    <t>이 시방지침은 본 공사에 따르는 철거 등 일반건설공사로부터 발생하는 건설폐기물을 분리 발주하여야 함에 따라 폐기물관리법에</t>
    <phoneticPr fontId="2" type="noConversion"/>
  </si>
  <si>
    <t>폐기물 처리용역 시방지침서</t>
    <phoneticPr fontId="2" type="noConversion"/>
  </si>
  <si>
    <t>전문기술을 보유한 폐기물 업체에서 처리하여 환경 친화적인 공사를 도모하고자 함.</t>
    <phoneticPr fontId="2" type="noConversion"/>
  </si>
  <si>
    <t>건설폐재류</t>
    <phoneticPr fontId="2" type="noConversion"/>
  </si>
  <si>
    <t>일</t>
    <phoneticPr fontId="2" type="noConversion"/>
  </si>
  <si>
    <t xml:space="preserve">   경 상 남 도</t>
    <phoneticPr fontId="2" type="noConversion"/>
  </si>
  <si>
    <t xml:space="preserve"> 본 과업은 "국도24호선 함양백연 도로확포장사업" 중 발생되는 건설폐기물을</t>
    <phoneticPr fontId="2" type="noConversion"/>
  </si>
  <si>
    <t>경남 함양군 함양읍 백연리 133번지 일원</t>
    <phoneticPr fontId="2" type="noConversion"/>
  </si>
  <si>
    <t>혼합건설폐기물</t>
    <phoneticPr fontId="2" type="noConversion"/>
  </si>
  <si>
    <t>임목폐기물</t>
    <phoneticPr fontId="2" type="noConversion"/>
  </si>
  <si>
    <t>국도24호선 함양백연 도로확포장사업
폐기물처리용역(총체분)</t>
    <phoneticPr fontId="2" type="noConversion"/>
  </si>
  <si>
    <t>폐콘크리트</t>
    <phoneticPr fontId="2" type="noConversion"/>
  </si>
  <si>
    <t>폐아스콘</t>
    <phoneticPr fontId="2" type="noConversion"/>
  </si>
  <si>
    <t>운반비(건설폐기물)</t>
    <phoneticPr fontId="2" type="noConversion"/>
  </si>
  <si>
    <t>설계내역서</t>
    <phoneticPr fontId="2" type="noConversion"/>
  </si>
  <si>
    <t>2026.   .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</si>
</sst>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0.0\ &quot;㎥&quot;"/>
    <numFmt numFmtId="178" formatCode="0.0\ &quot;m&quot;"/>
    <numFmt numFmtId="179" formatCode="0&quot;개월&quot;"/>
    <numFmt numFmtId="180" formatCode="0.0_ "/>
    <numFmt numFmtId="181" formatCode="0.0\ &quot;㎡&quot;"/>
    <numFmt numFmtId="182" formatCode="0_ "/>
    <numFmt numFmtId="183" formatCode="#."/>
    <numFmt numFmtId="184" formatCode="0&quot;일&quot;"/>
    <numFmt numFmtId="185" formatCode="####&quot;.&quot;##&quot;.&quot;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b/>
      <sz val="18"/>
      <name val="굴림체"/>
      <family val="3"/>
      <charset val="129"/>
    </font>
    <font>
      <sz val="10"/>
      <name val="굴림체"/>
      <family val="3"/>
      <charset val="129"/>
    </font>
    <font>
      <b/>
      <sz val="20"/>
      <name val="굴림체"/>
      <family val="3"/>
      <charset val="129"/>
    </font>
    <font>
      <sz val="12"/>
      <name val="바탕체"/>
      <family val="1"/>
      <charset val="129"/>
    </font>
    <font>
      <b/>
      <sz val="10"/>
      <name val="굴림체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b/>
      <sz val="50"/>
      <name val="굴림체"/>
      <family val="3"/>
      <charset val="129"/>
    </font>
    <font>
      <b/>
      <sz val="11"/>
      <name val="굴림체"/>
      <family val="3"/>
      <charset val="129"/>
    </font>
    <font>
      <sz val="9"/>
      <name val="굴림"/>
      <family val="3"/>
      <charset val="129"/>
    </font>
    <font>
      <b/>
      <u/>
      <sz val="13"/>
      <name val="굴림체"/>
      <family val="3"/>
      <charset val="129"/>
    </font>
    <font>
      <sz val="10"/>
      <name val="MS Sans Serif"/>
      <family val="2"/>
    </font>
    <font>
      <sz val="1"/>
      <color indexed="16"/>
      <name val="Courier"/>
      <family val="3"/>
    </font>
    <font>
      <sz val="10"/>
      <name val="¸íÁ¶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1"/>
      <charset val="129"/>
    </font>
    <font>
      <sz val="1"/>
      <color indexed="0"/>
      <name val="Courier"/>
      <family val="3"/>
    </font>
    <font>
      <sz val="12"/>
      <name val="뼻뮝"/>
      <family val="1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9"/>
      <name val="새굴림"/>
      <family val="1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sz val="12"/>
      <name val="¸íÁ¶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12"/>
      <name val="굴림체"/>
      <family val="3"/>
      <charset val="129"/>
    </font>
    <font>
      <b/>
      <sz val="30"/>
      <name val="HY울릉도M"/>
      <family val="1"/>
      <charset val="129"/>
    </font>
    <font>
      <b/>
      <sz val="25"/>
      <name val="HY울릉도M"/>
      <family val="1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name val="HY울릉도M"/>
      <family val="1"/>
      <charset val="129"/>
    </font>
    <font>
      <b/>
      <sz val="36"/>
      <name val="HY울릉도M"/>
      <family val="1"/>
      <charset val="129"/>
    </font>
    <font>
      <sz val="20"/>
      <name val="HY울릉도M"/>
      <family val="1"/>
      <charset val="129"/>
    </font>
    <font>
      <sz val="25"/>
      <name val="HY울릉도M"/>
      <family val="1"/>
      <charset val="129"/>
    </font>
    <font>
      <b/>
      <sz val="19"/>
      <name val="맑은 고딕"/>
      <family val="3"/>
      <charset val="129"/>
    </font>
    <font>
      <b/>
      <sz val="13"/>
      <name val="맑은 고딕"/>
      <family val="3"/>
      <charset val="129"/>
    </font>
    <font>
      <sz val="13"/>
      <name val="맑은 고딕"/>
      <family val="3"/>
      <charset val="129"/>
    </font>
    <font>
      <sz val="5"/>
      <name val="맑은 고딕"/>
      <family val="3"/>
      <charset val="129"/>
    </font>
    <font>
      <b/>
      <sz val="45"/>
      <name val="HY울릉도M"/>
      <family val="1"/>
      <charset val="129"/>
    </font>
    <font>
      <sz val="26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6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</borders>
  <cellStyleXfs count="207">
    <xf numFmtId="0" fontId="0" fillId="0" borderId="0">
      <alignment vertical="center"/>
    </xf>
    <xf numFmtId="24" fontId="16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8" fillId="0" borderId="0"/>
    <xf numFmtId="0" fontId="8" fillId="0" borderId="0"/>
    <xf numFmtId="183" fontId="17" fillId="0" borderId="0">
      <protection locked="0"/>
    </xf>
    <xf numFmtId="183" fontId="17" fillId="0" borderId="0">
      <protection locked="0"/>
    </xf>
    <xf numFmtId="183" fontId="17" fillId="0" borderId="0">
      <protection locked="0"/>
    </xf>
    <xf numFmtId="0" fontId="18" fillId="0" borderId="1"/>
    <xf numFmtId="183" fontId="17" fillId="0" borderId="0">
      <protection locked="0"/>
    </xf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42" fontId="3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44" fontId="38" fillId="0" borderId="0" applyFont="0" applyFill="0" applyBorder="0" applyAlignment="0" applyProtection="0"/>
    <xf numFmtId="183" fontId="17" fillId="0" borderId="0">
      <protection locked="0"/>
    </xf>
    <xf numFmtId="0" fontId="16" fillId="0" borderId="0"/>
    <xf numFmtId="38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183" fontId="17" fillId="0" borderId="0">
      <protection locked="0"/>
    </xf>
    <xf numFmtId="183" fontId="17" fillId="0" borderId="0">
      <protection locked="0"/>
    </xf>
    <xf numFmtId="0" fontId="39" fillId="0" borderId="0"/>
    <xf numFmtId="0" fontId="37" fillId="0" borderId="0"/>
    <xf numFmtId="0" fontId="39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1" fillId="0" borderId="0" applyFill="0" applyBorder="0" applyAlignment="0"/>
    <xf numFmtId="0" fontId="42" fillId="0" borderId="0"/>
    <xf numFmtId="183" fontId="17" fillId="0" borderId="2">
      <protection locked="0"/>
    </xf>
    <xf numFmtId="0" fontId="8" fillId="0" borderId="0">
      <protection locked="0"/>
    </xf>
    <xf numFmtId="38" fontId="10" fillId="0" borderId="0" applyFont="0" applyFill="0" applyBorder="0" applyAlignment="0" applyProtection="0"/>
    <xf numFmtId="0" fontId="1" fillId="0" borderId="0"/>
    <xf numFmtId="0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43" fillId="0" borderId="0" applyNumberFormat="0" applyAlignment="0">
      <alignment horizontal="left"/>
    </xf>
    <xf numFmtId="0" fontId="8" fillId="0" borderId="0">
      <protection locked="0"/>
    </xf>
    <xf numFmtId="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" fillId="0" borderId="0"/>
    <xf numFmtId="0" fontId="10" fillId="0" borderId="0" applyFont="0" applyFill="0" applyBorder="0" applyAlignment="0" applyProtection="0"/>
    <xf numFmtId="0" fontId="10" fillId="0" borderId="0"/>
    <xf numFmtId="183" fontId="17" fillId="0" borderId="0">
      <protection locked="0"/>
    </xf>
    <xf numFmtId="183" fontId="17" fillId="0" borderId="0">
      <protection locked="0"/>
    </xf>
    <xf numFmtId="0" fontId="44" fillId="0" borderId="0" applyNumberFormat="0" applyAlignment="0">
      <alignment horizontal="left"/>
    </xf>
    <xf numFmtId="0" fontId="1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45" fillId="2" borderId="0" applyNumberFormat="0" applyBorder="0" applyAlignment="0" applyProtection="0"/>
    <xf numFmtId="0" fontId="46" fillId="0" borderId="0">
      <alignment horizontal="left"/>
    </xf>
    <xf numFmtId="0" fontId="47" fillId="0" borderId="3" applyNumberFormat="0" applyAlignment="0" applyProtection="0">
      <alignment horizontal="left" vertical="center"/>
    </xf>
    <xf numFmtId="0" fontId="47" fillId="0" borderId="4">
      <alignment horizontal="left" vertical="center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49" fillId="0" borderId="0" applyNumberFormat="0" applyFill="0" applyBorder="0" applyAlignment="0" applyProtection="0"/>
    <xf numFmtId="10" fontId="45" fillId="2" borderId="5" applyNumberFormat="0" applyBorder="0" applyAlignment="0" applyProtection="0"/>
    <xf numFmtId="0" fontId="50" fillId="0" borderId="6"/>
    <xf numFmtId="0" fontId="1" fillId="0" borderId="0"/>
    <xf numFmtId="0" fontId="8" fillId="0" borderId="0"/>
    <xf numFmtId="0" fontId="10" fillId="0" borderId="0"/>
    <xf numFmtId="0" fontId="8" fillId="0" borderId="0">
      <protection locked="0"/>
    </xf>
    <xf numFmtId="10" fontId="10" fillId="0" borderId="0" applyFont="0" applyFill="0" applyBorder="0" applyAlignment="0" applyProtection="0"/>
    <xf numFmtId="0" fontId="8" fillId="0" borderId="0">
      <protection locked="0"/>
    </xf>
    <xf numFmtId="30" fontId="51" fillId="0" borderId="0" applyNumberFormat="0" applyFill="0" applyBorder="0" applyAlignment="0" applyProtection="0">
      <alignment horizontal="left"/>
    </xf>
    <xf numFmtId="0" fontId="50" fillId="0" borderId="0"/>
    <xf numFmtId="40" fontId="52" fillId="0" borderId="0" applyBorder="0">
      <alignment horizontal="right"/>
    </xf>
    <xf numFmtId="0" fontId="53" fillId="3" borderId="0">
      <alignment horizontal="centerContinuous"/>
    </xf>
    <xf numFmtId="0" fontId="15" fillId="0" borderId="0" applyFill="0" applyBorder="0" applyProtection="0">
      <alignment horizontal="centerContinuous" vertical="center"/>
    </xf>
    <xf numFmtId="0" fontId="54" fillId="2" borderId="0" applyFill="0" applyBorder="0" applyProtection="0">
      <alignment horizontal="center" vertical="center"/>
    </xf>
    <xf numFmtId="0" fontId="10" fillId="0" borderId="2" applyNumberFormat="0" applyFont="0" applyFill="0" applyAlignment="0" applyProtection="0"/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9" fillId="0" borderId="0" applyFont="0" applyFill="0" applyBorder="0" applyAlignment="0" applyProtection="0"/>
    <xf numFmtId="3" fontId="16" fillId="0" borderId="7">
      <alignment horizontal="center"/>
    </xf>
    <xf numFmtId="0" fontId="19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3" fontId="24" fillId="0" borderId="0">
      <protection locked="0"/>
    </xf>
    <xf numFmtId="9" fontId="3" fillId="2" borderId="0" applyFill="0" applyBorder="0" applyProtection="0">
      <alignment horizontal="right"/>
    </xf>
    <xf numFmtId="10" fontId="3" fillId="0" borderId="0" applyFill="0" applyBorder="0" applyProtection="0">
      <alignment horizontal="right"/>
    </xf>
    <xf numFmtId="0" fontId="25" fillId="0" borderId="0"/>
    <xf numFmtId="0" fontId="26" fillId="0" borderId="0" applyNumberFormat="0" applyFont="0" applyFill="0" applyBorder="0" applyProtection="0">
      <alignment horizontal="centerContinuous" vertical="center"/>
    </xf>
    <xf numFmtId="0" fontId="26" fillId="0" borderId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/>
    </xf>
    <xf numFmtId="0" fontId="27" fillId="0" borderId="0" applyNumberFormat="0" applyFont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 vertical="center"/>
    </xf>
    <xf numFmtId="0" fontId="28" fillId="0" borderId="8">
      <alignment vertical="center"/>
    </xf>
    <xf numFmtId="0" fontId="4" fillId="0" borderId="9" applyFont="0" applyFill="0" applyBorder="0" applyAlignment="0" applyProtection="0">
      <alignment vertical="center"/>
    </xf>
    <xf numFmtId="0" fontId="4" fillId="0" borderId="9" applyFont="0" applyFill="0" applyBorder="0" applyAlignment="0" applyProtection="0">
      <alignment vertical="center"/>
    </xf>
    <xf numFmtId="0" fontId="14" fillId="0" borderId="0" applyNumberFormat="0" applyFill="0" applyBorder="0" applyAlignment="0">
      <alignment horizontal="center" vertical="center" shrinkToFit="1"/>
    </xf>
    <xf numFmtId="0" fontId="26" fillId="0" borderId="0" applyFont="0" applyFill="0" applyBorder="0" applyProtection="0">
      <alignment horizontal="centerContinuous" vertical="center"/>
    </xf>
    <xf numFmtId="0" fontId="29" fillId="0" borderId="0">
      <alignment vertical="center"/>
    </xf>
    <xf numFmtId="0" fontId="26" fillId="0" borderId="0" applyFont="0" applyFill="0" applyBorder="0" applyProtection="0">
      <alignment horizontal="centerContinuous" vertical="center"/>
    </xf>
    <xf numFmtId="0" fontId="26" fillId="0" borderId="0" applyFont="0" applyFill="0" applyBorder="0" applyProtection="0">
      <alignment horizontal="centerContinuous" vertical="center"/>
    </xf>
    <xf numFmtId="0" fontId="26" fillId="0" borderId="8" applyFont="0" applyFill="0" applyBorder="0" applyProtection="0">
      <alignment horizontal="right" vertical="center"/>
      <protection locked="0"/>
    </xf>
    <xf numFmtId="0" fontId="6" fillId="0" borderId="0" applyFont="0" applyFill="0" applyBorder="0" applyAlignment="0" applyProtection="0">
      <alignment vertical="center"/>
    </xf>
    <xf numFmtId="0" fontId="10" fillId="0" borderId="0"/>
    <xf numFmtId="0" fontId="30" fillId="0" borderId="1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6" fillId="0" borderId="0" applyNumberFormat="0" applyFont="0" applyFill="0" applyBorder="0" applyProtection="0">
      <alignment vertical="center"/>
    </xf>
    <xf numFmtId="4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0" fontId="8" fillId="0" borderId="0"/>
    <xf numFmtId="0" fontId="6" fillId="0" borderId="10">
      <alignment horizontal="center" vertical="center"/>
    </xf>
    <xf numFmtId="183" fontId="24" fillId="0" borderId="0">
      <protection locked="0"/>
    </xf>
    <xf numFmtId="182" fontId="33" fillId="0" borderId="0">
      <protection locked="0"/>
    </xf>
    <xf numFmtId="180" fontId="33" fillId="0" borderId="0">
      <protection locked="0"/>
    </xf>
    <xf numFmtId="182" fontId="33" fillId="0" borderId="0">
      <protection locked="0"/>
    </xf>
    <xf numFmtId="183" fontId="24" fillId="0" borderId="0">
      <protection locked="0"/>
    </xf>
    <xf numFmtId="0" fontId="8" fillId="0" borderId="0" applyFont="0" applyFill="0" applyBorder="0" applyAlignment="0" applyProtection="0"/>
    <xf numFmtId="0" fontId="8" fillId="2" borderId="0" applyFill="0" applyBorder="0" applyProtection="0">
      <alignment horizontal="right"/>
    </xf>
    <xf numFmtId="0" fontId="34" fillId="0" borderId="5">
      <alignment vertical="center"/>
    </xf>
    <xf numFmtId="0" fontId="8" fillId="0" borderId="0" applyFont="0" applyFill="0" applyBorder="0" applyAlignment="0" applyProtection="0"/>
    <xf numFmtId="2" fontId="35" fillId="0" borderId="8" applyNumberFormat="0" applyFont="0" applyFill="0" applyAlignment="0" applyProtection="0">
      <alignment vertical="center"/>
    </xf>
    <xf numFmtId="183" fontId="24" fillId="0" borderId="0">
      <protection locked="0"/>
    </xf>
    <xf numFmtId="182" fontId="33" fillId="0" borderId="0">
      <protection locked="0"/>
    </xf>
    <xf numFmtId="180" fontId="33" fillId="0" borderId="0">
      <protection locked="0"/>
    </xf>
    <xf numFmtId="182" fontId="33" fillId="0" borderId="0">
      <protection locked="0"/>
    </xf>
    <xf numFmtId="183" fontId="24" fillId="0" borderId="0">
      <protection locked="0"/>
    </xf>
    <xf numFmtId="0" fontId="8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1" fillId="0" borderId="0"/>
    <xf numFmtId="0" fontId="32" fillId="0" borderId="8">
      <alignment horizontal="center" vertical="center"/>
    </xf>
    <xf numFmtId="0" fontId="32" fillId="0" borderId="8">
      <alignment horizontal="left" vertical="center"/>
    </xf>
    <xf numFmtId="0" fontId="32" fillId="0" borderId="8">
      <alignment vertical="center" textRotation="255"/>
    </xf>
    <xf numFmtId="182" fontId="33" fillId="0" borderId="0">
      <protection locked="0"/>
    </xf>
    <xf numFmtId="180" fontId="33" fillId="0" borderId="0">
      <protection locked="0"/>
    </xf>
    <xf numFmtId="182" fontId="33" fillId="0" borderId="0">
      <protection locked="0"/>
    </xf>
    <xf numFmtId="0" fontId="1" fillId="0" borderId="0"/>
    <xf numFmtId="0" fontId="1" fillId="0" borderId="0"/>
    <xf numFmtId="0" fontId="1" fillId="0" borderId="0">
      <alignment vertical="center"/>
    </xf>
    <xf numFmtId="0" fontId="8" fillId="0" borderId="8">
      <alignment vertical="center" wrapText="1"/>
    </xf>
    <xf numFmtId="0" fontId="19" fillId="0" borderId="2" applyNumberFormat="0" applyFont="0" applyFill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</cellStyleXfs>
  <cellXfs count="173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distributed"/>
    </xf>
    <xf numFmtId="0" fontId="6" fillId="0" borderId="0" xfId="200" applyFont="1" applyBorder="1" applyAlignment="1">
      <alignment vertical="center"/>
    </xf>
    <xf numFmtId="0" fontId="56" fillId="0" borderId="0" xfId="0" applyFont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vertical="center"/>
    </xf>
    <xf numFmtId="178" fontId="6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center" vertical="center"/>
    </xf>
    <xf numFmtId="0" fontId="13" fillId="0" borderId="0" xfId="200" applyFont="1" applyBorder="1" applyAlignment="1">
      <alignment horizontal="left" vertical="center"/>
    </xf>
    <xf numFmtId="0" fontId="6" fillId="0" borderId="0" xfId="200" applyFont="1" applyBorder="1" applyAlignment="1">
      <alignment horizontal="center" vertical="center"/>
    </xf>
    <xf numFmtId="0" fontId="13" fillId="0" borderId="0" xfId="200" quotePrefix="1" applyFont="1" applyAlignment="1">
      <alignment horizontal="center" vertical="center"/>
    </xf>
    <xf numFmtId="0" fontId="3" fillId="0" borderId="0" xfId="200" applyFont="1" applyBorder="1" applyAlignment="1">
      <alignment horizontal="center" vertical="center"/>
    </xf>
    <xf numFmtId="177" fontId="6" fillId="0" borderId="0" xfId="200" applyNumberFormat="1" applyFont="1" applyAlignment="1">
      <alignment horizontal="center" vertical="center"/>
    </xf>
    <xf numFmtId="0" fontId="6" fillId="0" borderId="0" xfId="200" applyFont="1" applyAlignment="1">
      <alignment horizontal="center" vertical="center"/>
    </xf>
    <xf numFmtId="0" fontId="6" fillId="0" borderId="0" xfId="200" applyFont="1" applyBorder="1" applyAlignment="1">
      <alignment horizontal="left" vertical="center"/>
    </xf>
    <xf numFmtId="1" fontId="6" fillId="0" borderId="0" xfId="200" applyNumberFormat="1" applyFont="1" applyAlignment="1">
      <alignment horizontal="center" vertical="center"/>
    </xf>
    <xf numFmtId="0" fontId="13" fillId="0" borderId="0" xfId="200" applyFont="1" applyAlignment="1">
      <alignment horizontal="center" vertical="center"/>
    </xf>
    <xf numFmtId="0" fontId="6" fillId="0" borderId="0" xfId="200" applyFont="1" applyAlignment="1">
      <alignment horizontal="left" vertical="center"/>
    </xf>
    <xf numFmtId="181" fontId="6" fillId="0" borderId="0" xfId="0" applyNumberFormat="1" applyFont="1" applyAlignment="1">
      <alignment horizontal="center" vertical="center"/>
    </xf>
    <xf numFmtId="0" fontId="6" fillId="4" borderId="9" xfId="200" applyFont="1" applyFill="1" applyBorder="1" applyAlignment="1">
      <alignment horizontal="center" vertical="center"/>
    </xf>
    <xf numFmtId="0" fontId="6" fillId="4" borderId="11" xfId="200" applyFont="1" applyFill="1" applyBorder="1" applyAlignment="1">
      <alignment horizontal="center" vertical="center"/>
    </xf>
    <xf numFmtId="0" fontId="6" fillId="4" borderId="11" xfId="200" applyFont="1" applyFill="1" applyBorder="1" applyAlignment="1">
      <alignment vertical="center"/>
    </xf>
    <xf numFmtId="0" fontId="6" fillId="4" borderId="12" xfId="200" applyFont="1" applyFill="1" applyBorder="1" applyAlignment="1">
      <alignment vertical="center"/>
    </xf>
    <xf numFmtId="0" fontId="61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2" fillId="0" borderId="0" xfId="0" applyFont="1" applyAlignment="1">
      <alignment horizontal="distributed" vertical="center"/>
    </xf>
    <xf numFmtId="0" fontId="63" fillId="0" borderId="0" xfId="0" applyFont="1" applyAlignment="1">
      <alignment horizontal="distributed" vertical="center"/>
    </xf>
    <xf numFmtId="0" fontId="64" fillId="0" borderId="0" xfId="0" applyFont="1" applyAlignment="1">
      <alignment horizontal="center" vertical="center"/>
    </xf>
    <xf numFmtId="0" fontId="59" fillId="0" borderId="0" xfId="202" applyFont="1" applyAlignment="1">
      <alignment vertical="center"/>
    </xf>
    <xf numFmtId="0" fontId="59" fillId="0" borderId="0" xfId="202" applyFont="1" applyBorder="1">
      <alignment vertical="center"/>
    </xf>
    <xf numFmtId="0" fontId="66" fillId="0" borderId="0" xfId="202" applyFont="1" applyBorder="1">
      <alignment vertical="center"/>
    </xf>
    <xf numFmtId="0" fontId="67" fillId="0" borderId="0" xfId="202" applyFont="1" applyBorder="1">
      <alignment vertical="center"/>
    </xf>
    <xf numFmtId="0" fontId="67" fillId="0" borderId="0" xfId="202" applyFont="1" applyAlignment="1">
      <alignment vertical="center"/>
    </xf>
    <xf numFmtId="0" fontId="59" fillId="0" borderId="0" xfId="202" applyFont="1">
      <alignment vertical="center"/>
    </xf>
    <xf numFmtId="0" fontId="60" fillId="0" borderId="0" xfId="202" applyFont="1" applyBorder="1">
      <alignment vertical="center"/>
    </xf>
    <xf numFmtId="0" fontId="59" fillId="0" borderId="0" xfId="202" applyFont="1" applyAlignment="1">
      <alignment horizontal="center" vertical="center"/>
    </xf>
    <xf numFmtId="0" fontId="59" fillId="0" borderId="13" xfId="202" applyFont="1" applyBorder="1">
      <alignment vertical="center"/>
    </xf>
    <xf numFmtId="0" fontId="58" fillId="0" borderId="14" xfId="202" applyFont="1" applyBorder="1">
      <alignment vertical="center"/>
    </xf>
    <xf numFmtId="0" fontId="59" fillId="0" borderId="14" xfId="202" applyFont="1" applyBorder="1">
      <alignment vertical="center"/>
    </xf>
    <xf numFmtId="0" fontId="59" fillId="0" borderId="15" xfId="202" applyFont="1" applyBorder="1">
      <alignment vertical="center"/>
    </xf>
    <xf numFmtId="0" fontId="59" fillId="0" borderId="16" xfId="202" applyFont="1" applyBorder="1">
      <alignment vertical="center"/>
    </xf>
    <xf numFmtId="0" fontId="57" fillId="0" borderId="0" xfId="202" applyFont="1" applyAlignment="1">
      <alignment horizontal="center" vertical="center"/>
    </xf>
    <xf numFmtId="0" fontId="57" fillId="0" borderId="0" xfId="202" applyFont="1" applyBorder="1">
      <alignment vertical="center"/>
    </xf>
    <xf numFmtId="0" fontId="59" fillId="0" borderId="17" xfId="202" applyFont="1" applyBorder="1">
      <alignment vertical="center"/>
    </xf>
    <xf numFmtId="0" fontId="59" fillId="0" borderId="18" xfId="202" applyFont="1" applyBorder="1">
      <alignment vertical="center"/>
    </xf>
    <xf numFmtId="0" fontId="59" fillId="0" borderId="19" xfId="202" applyFont="1" applyBorder="1">
      <alignment vertical="center"/>
    </xf>
    <xf numFmtId="0" fontId="57" fillId="0" borderId="19" xfId="202" applyFont="1" applyBorder="1" applyAlignment="1">
      <alignment horizontal="center" vertical="center"/>
    </xf>
    <xf numFmtId="0" fontId="57" fillId="0" borderId="19" xfId="202" applyFont="1" applyBorder="1">
      <alignment vertical="center"/>
    </xf>
    <xf numFmtId="0" fontId="59" fillId="0" borderId="20" xfId="202" applyFont="1" applyBorder="1">
      <alignment vertical="center"/>
    </xf>
    <xf numFmtId="0" fontId="58" fillId="0" borderId="13" xfId="202" applyFont="1" applyBorder="1">
      <alignment vertical="center"/>
    </xf>
    <xf numFmtId="0" fontId="57" fillId="0" borderId="14" xfId="202" applyFont="1" applyBorder="1">
      <alignment vertical="center"/>
    </xf>
    <xf numFmtId="0" fontId="57" fillId="0" borderId="15" xfId="202" applyFont="1" applyBorder="1">
      <alignment vertical="center"/>
    </xf>
    <xf numFmtId="0" fontId="57" fillId="0" borderId="0" xfId="202" applyFont="1">
      <alignment vertical="center"/>
    </xf>
    <xf numFmtId="0" fontId="57" fillId="0" borderId="0" xfId="202" applyFont="1" applyAlignment="1">
      <alignment vertical="center"/>
    </xf>
    <xf numFmtId="0" fontId="58" fillId="0" borderId="16" xfId="202" applyFont="1" applyBorder="1">
      <alignment vertical="center"/>
    </xf>
    <xf numFmtId="0" fontId="58" fillId="0" borderId="0" xfId="202" applyFont="1" applyBorder="1">
      <alignment vertical="center"/>
    </xf>
    <xf numFmtId="0" fontId="57" fillId="0" borderId="17" xfId="202" applyFont="1" applyBorder="1">
      <alignment vertical="center"/>
    </xf>
    <xf numFmtId="0" fontId="57" fillId="0" borderId="16" xfId="202" applyFont="1" applyBorder="1">
      <alignment vertical="center"/>
    </xf>
    <xf numFmtId="0" fontId="58" fillId="0" borderId="0" xfId="202" applyFont="1">
      <alignment vertical="center"/>
    </xf>
    <xf numFmtId="0" fontId="57" fillId="0" borderId="18" xfId="202" applyFont="1" applyBorder="1">
      <alignment vertical="center"/>
    </xf>
    <xf numFmtId="0" fontId="57" fillId="0" borderId="20" xfId="202" applyFont="1" applyBorder="1">
      <alignment vertical="center"/>
    </xf>
    <xf numFmtId="0" fontId="57" fillId="0" borderId="13" xfId="202" applyFont="1" applyBorder="1">
      <alignment vertical="center"/>
    </xf>
    <xf numFmtId="0" fontId="57" fillId="0" borderId="0" xfId="202" applyFont="1" applyBorder="1" applyAlignment="1">
      <alignment horizontal="center" vertical="center"/>
    </xf>
    <xf numFmtId="49" fontId="57" fillId="0" borderId="0" xfId="202" applyNumberFormat="1" applyFont="1" applyAlignment="1">
      <alignment horizontal="center" vertical="center"/>
    </xf>
    <xf numFmtId="49" fontId="57" fillId="0" borderId="0" xfId="202" applyNumberFormat="1" applyFont="1">
      <alignment vertical="center"/>
    </xf>
    <xf numFmtId="49" fontId="57" fillId="0" borderId="19" xfId="202" applyNumberFormat="1" applyFont="1" applyBorder="1">
      <alignment vertical="center"/>
    </xf>
    <xf numFmtId="0" fontId="58" fillId="0" borderId="13" xfId="202" applyFont="1" applyBorder="1" applyAlignment="1">
      <alignment horizontal="center" vertical="center"/>
    </xf>
    <xf numFmtId="0" fontId="68" fillId="0" borderId="0" xfId="202" applyFont="1" applyAlignment="1">
      <alignment horizontal="center" vertical="center"/>
    </xf>
    <xf numFmtId="0" fontId="57" fillId="0" borderId="14" xfId="202" applyFont="1" applyBorder="1" applyAlignment="1">
      <alignment horizontal="center" vertical="center"/>
    </xf>
    <xf numFmtId="0" fontId="57" fillId="0" borderId="0" xfId="202" quotePrefix="1" applyFont="1" applyBorder="1">
      <alignment vertical="center"/>
    </xf>
    <xf numFmtId="0" fontId="57" fillId="0" borderId="0" xfId="202" applyFont="1" applyBorder="1" applyAlignment="1">
      <alignment horizontal="left" vertical="center"/>
    </xf>
    <xf numFmtId="0" fontId="59" fillId="0" borderId="16" xfId="202" applyFont="1" applyBorder="1" applyAlignment="1">
      <alignment horizontal="left" vertical="center"/>
    </xf>
    <xf numFmtId="0" fontId="59" fillId="0" borderId="0" xfId="202" applyFont="1" applyAlignment="1">
      <alignment horizontal="left" vertical="center"/>
    </xf>
    <xf numFmtId="49" fontId="57" fillId="0" borderId="0" xfId="202" applyNumberFormat="1" applyFont="1" applyBorder="1" applyAlignment="1">
      <alignment horizontal="left" vertical="center"/>
    </xf>
    <xf numFmtId="0" fontId="57" fillId="0" borderId="0" xfId="202" quotePrefix="1" applyFont="1" applyBorder="1" applyAlignment="1">
      <alignment horizontal="left" vertical="center"/>
    </xf>
    <xf numFmtId="0" fontId="59" fillId="0" borderId="18" xfId="202" applyFont="1" applyBorder="1" applyAlignment="1">
      <alignment horizontal="left" vertical="center"/>
    </xf>
    <xf numFmtId="0" fontId="59" fillId="0" borderId="19" xfId="202" applyFont="1" applyBorder="1" applyAlignment="1">
      <alignment horizontal="left" vertical="center"/>
    </xf>
    <xf numFmtId="0" fontId="57" fillId="0" borderId="19" xfId="202" applyFont="1" applyBorder="1" applyAlignment="1">
      <alignment horizontal="left" vertical="center"/>
    </xf>
    <xf numFmtId="49" fontId="9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0" fillId="0" borderId="0" xfId="0" applyFont="1" applyAlignment="1">
      <alignment horizontal="center" vertical="center" wrapText="1"/>
    </xf>
    <xf numFmtId="0" fontId="56" fillId="0" borderId="0" xfId="0" applyFont="1" applyAlignment="1">
      <alignment horizontal="distributed" vertical="center"/>
    </xf>
    <xf numFmtId="0" fontId="69" fillId="0" borderId="0" xfId="0" applyFont="1" applyAlignment="1">
      <alignment horizontal="distributed" vertical="center" wrapText="1"/>
    </xf>
    <xf numFmtId="185" fontId="70" fillId="0" borderId="0" xfId="0" applyNumberFormat="1" applyFont="1" applyAlignment="1">
      <alignment horizontal="center" vertical="center"/>
    </xf>
    <xf numFmtId="0" fontId="64" fillId="0" borderId="0" xfId="0" applyFont="1" applyAlignment="1">
      <alignment horizontal="distributed" vertical="center"/>
    </xf>
    <xf numFmtId="0" fontId="55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6" fillId="0" borderId="26" xfId="200" applyFont="1" applyBorder="1" applyAlignment="1">
      <alignment horizontal="center" vertical="center"/>
    </xf>
    <xf numFmtId="0" fontId="6" fillId="0" borderId="14" xfId="200" applyFont="1" applyBorder="1" applyAlignment="1">
      <alignment horizontal="center" vertical="center"/>
    </xf>
    <xf numFmtId="0" fontId="6" fillId="0" borderId="15" xfId="200" applyFont="1" applyBorder="1" applyAlignment="1">
      <alignment horizontal="center" vertical="center"/>
    </xf>
    <xf numFmtId="0" fontId="6" fillId="0" borderId="27" xfId="200" applyFont="1" applyBorder="1" applyAlignment="1">
      <alignment horizontal="center" vertical="center"/>
    </xf>
    <xf numFmtId="0" fontId="6" fillId="0" borderId="1" xfId="200" applyFont="1" applyBorder="1" applyAlignment="1">
      <alignment horizontal="center" vertical="center"/>
    </xf>
    <xf numFmtId="0" fontId="6" fillId="0" borderId="23" xfId="200" applyFont="1" applyBorder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6" fillId="0" borderId="21" xfId="200" applyFont="1" applyBorder="1" applyAlignment="1">
      <alignment horizontal="center" vertical="center"/>
    </xf>
    <xf numFmtId="0" fontId="6" fillId="0" borderId="28" xfId="200" applyFont="1" applyBorder="1" applyAlignment="1">
      <alignment horizontal="center" vertical="center"/>
    </xf>
    <xf numFmtId="0" fontId="6" fillId="0" borderId="29" xfId="200" applyFont="1" applyBorder="1" applyAlignment="1">
      <alignment horizontal="center" vertical="center"/>
    </xf>
    <xf numFmtId="0" fontId="6" fillId="0" borderId="8" xfId="200" applyFont="1" applyBorder="1" applyAlignment="1">
      <alignment horizontal="center" vertical="center"/>
    </xf>
    <xf numFmtId="184" fontId="6" fillId="0" borderId="9" xfId="200" applyNumberFormat="1" applyFont="1" applyBorder="1" applyAlignment="1">
      <alignment horizontal="center" vertical="center"/>
    </xf>
    <xf numFmtId="184" fontId="6" fillId="0" borderId="12" xfId="200" applyNumberFormat="1" applyFont="1" applyBorder="1" applyAlignment="1">
      <alignment horizontal="center" vertical="center"/>
    </xf>
    <xf numFmtId="0" fontId="6" fillId="0" borderId="24" xfId="200" applyFont="1" applyBorder="1" applyAlignment="1">
      <alignment horizontal="center" vertical="center"/>
    </xf>
    <xf numFmtId="0" fontId="6" fillId="0" borderId="25" xfId="200" applyFont="1" applyBorder="1" applyAlignment="1">
      <alignment horizontal="center" vertical="center"/>
    </xf>
    <xf numFmtId="0" fontId="6" fillId="0" borderId="22" xfId="200" applyFont="1" applyBorder="1" applyAlignment="1">
      <alignment horizontal="center" vertical="center"/>
    </xf>
    <xf numFmtId="179" fontId="6" fillId="0" borderId="9" xfId="200" applyNumberFormat="1" applyFont="1" applyBorder="1" applyAlignment="1">
      <alignment horizontal="center" vertical="center"/>
    </xf>
    <xf numFmtId="179" fontId="6" fillId="0" borderId="12" xfId="200" applyNumberFormat="1" applyFont="1" applyBorder="1" applyAlignment="1">
      <alignment horizontal="center" vertical="center"/>
    </xf>
    <xf numFmtId="180" fontId="6" fillId="0" borderId="7" xfId="200" applyNumberFormat="1" applyFont="1" applyBorder="1" applyAlignment="1">
      <alignment horizontal="center" vertical="center"/>
    </xf>
    <xf numFmtId="0" fontId="6" fillId="0" borderId="30" xfId="200" applyFont="1" applyBorder="1" applyAlignment="1">
      <alignment vertical="center"/>
    </xf>
    <xf numFmtId="0" fontId="6" fillId="0" borderId="31" xfId="200" applyFont="1" applyBorder="1" applyAlignment="1">
      <alignment vertical="center"/>
    </xf>
    <xf numFmtId="0" fontId="6" fillId="0" borderId="32" xfId="200" applyFont="1" applyBorder="1" applyAlignment="1">
      <alignment vertical="center"/>
    </xf>
    <xf numFmtId="0" fontId="6" fillId="0" borderId="33" xfId="200" applyFont="1" applyBorder="1" applyAlignment="1">
      <alignment vertical="center"/>
    </xf>
    <xf numFmtId="0" fontId="6" fillId="0" borderId="0" xfId="200" applyFont="1" applyBorder="1" applyAlignment="1">
      <alignment vertical="center"/>
    </xf>
    <xf numFmtId="0" fontId="6" fillId="0" borderId="17" xfId="200" applyFont="1" applyBorder="1" applyAlignment="1">
      <alignment vertical="center"/>
    </xf>
    <xf numFmtId="0" fontId="6" fillId="0" borderId="34" xfId="200" applyFont="1" applyBorder="1" applyAlignment="1">
      <alignment vertical="center"/>
    </xf>
    <xf numFmtId="0" fontId="6" fillId="0" borderId="19" xfId="200" applyFont="1" applyBorder="1" applyAlignment="1">
      <alignment vertical="center"/>
    </xf>
    <xf numFmtId="0" fontId="6" fillId="0" borderId="20" xfId="200" applyFont="1" applyBorder="1" applyAlignment="1">
      <alignment vertical="center"/>
    </xf>
    <xf numFmtId="0" fontId="6" fillId="0" borderId="35" xfId="200" applyFont="1" applyBorder="1" applyAlignment="1">
      <alignment horizontal="center" vertical="center"/>
    </xf>
    <xf numFmtId="0" fontId="6" fillId="0" borderId="7" xfId="200" applyFont="1" applyBorder="1" applyAlignment="1">
      <alignment horizontal="center" vertical="center"/>
    </xf>
    <xf numFmtId="180" fontId="6" fillId="0" borderId="8" xfId="200" applyNumberFormat="1" applyFont="1" applyBorder="1" applyAlignment="1">
      <alignment horizontal="center" vertical="center"/>
    </xf>
    <xf numFmtId="0" fontId="58" fillId="5" borderId="39" xfId="202" applyFont="1" applyFill="1" applyBorder="1" applyAlignment="1">
      <alignment horizontal="center" vertical="center"/>
    </xf>
    <xf numFmtId="0" fontId="58" fillId="5" borderId="40" xfId="202" applyFont="1" applyFill="1" applyBorder="1" applyAlignment="1">
      <alignment horizontal="center" vertical="center"/>
    </xf>
    <xf numFmtId="0" fontId="58" fillId="5" borderId="41" xfId="202" applyFont="1" applyFill="1" applyBorder="1" applyAlignment="1">
      <alignment horizontal="center" vertical="center"/>
    </xf>
    <xf numFmtId="176" fontId="58" fillId="0" borderId="42" xfId="202" applyNumberFormat="1" applyFont="1" applyBorder="1" applyAlignment="1">
      <alignment horizontal="center" vertical="center"/>
    </xf>
    <xf numFmtId="176" fontId="58" fillId="0" borderId="40" xfId="202" applyNumberFormat="1" applyFont="1" applyBorder="1" applyAlignment="1">
      <alignment horizontal="center" vertical="center"/>
    </xf>
    <xf numFmtId="176" fontId="58" fillId="0" borderId="43" xfId="202" applyNumberFormat="1" applyFont="1" applyBorder="1" applyAlignment="1">
      <alignment horizontal="center" vertical="center"/>
    </xf>
    <xf numFmtId="0" fontId="57" fillId="5" borderId="44" xfId="202" applyFont="1" applyFill="1" applyBorder="1" applyAlignment="1">
      <alignment horizontal="center" vertical="center"/>
    </xf>
    <xf numFmtId="0" fontId="57" fillId="5" borderId="25" xfId="202" applyFont="1" applyFill="1" applyBorder="1" applyAlignment="1">
      <alignment horizontal="center" vertical="center"/>
    </xf>
    <xf numFmtId="0" fontId="57" fillId="5" borderId="37" xfId="202" applyFont="1" applyFill="1" applyBorder="1" applyAlignment="1">
      <alignment horizontal="center" vertical="center"/>
    </xf>
    <xf numFmtId="0" fontId="57" fillId="5" borderId="36" xfId="202" applyFont="1" applyFill="1" applyBorder="1" applyAlignment="1">
      <alignment horizontal="center" vertical="center"/>
    </xf>
    <xf numFmtId="0" fontId="57" fillId="5" borderId="38" xfId="202" applyFont="1" applyFill="1" applyBorder="1" applyAlignment="1">
      <alignment horizontal="center" vertical="center"/>
    </xf>
    <xf numFmtId="0" fontId="57" fillId="0" borderId="47" xfId="202" applyFont="1" applyBorder="1" applyAlignment="1">
      <alignment horizontal="center" vertical="center"/>
    </xf>
    <xf numFmtId="0" fontId="57" fillId="0" borderId="11" xfId="202" applyFont="1" applyBorder="1" applyAlignment="1">
      <alignment horizontal="center" vertical="center"/>
    </xf>
    <xf numFmtId="0" fontId="57" fillId="0" borderId="48" xfId="202" applyFont="1" applyBorder="1" applyAlignment="1">
      <alignment horizontal="center" vertical="center"/>
    </xf>
    <xf numFmtId="0" fontId="57" fillId="0" borderId="45" xfId="202" applyFont="1" applyBorder="1" applyAlignment="1">
      <alignment horizontal="center" vertical="center"/>
    </xf>
    <xf numFmtId="0" fontId="57" fillId="0" borderId="45" xfId="202" applyFont="1" applyBorder="1" applyAlignment="1">
      <alignment horizontal="left" vertical="center"/>
    </xf>
    <xf numFmtId="0" fontId="57" fillId="0" borderId="11" xfId="202" applyFont="1" applyBorder="1" applyAlignment="1">
      <alignment horizontal="left" vertical="center"/>
    </xf>
    <xf numFmtId="0" fontId="57" fillId="0" borderId="46" xfId="202" applyFont="1" applyBorder="1" applyAlignment="1">
      <alignment horizontal="left" vertical="center"/>
    </xf>
    <xf numFmtId="0" fontId="65" fillId="0" borderId="0" xfId="202" applyFont="1" applyBorder="1" applyAlignment="1">
      <alignment horizontal="center" vertical="center"/>
    </xf>
    <xf numFmtId="0" fontId="58" fillId="5" borderId="44" xfId="202" applyFont="1" applyFill="1" applyBorder="1" applyAlignment="1">
      <alignment horizontal="center" vertical="center"/>
    </xf>
    <xf numFmtId="0" fontId="58" fillId="5" borderId="25" xfId="202" applyFont="1" applyFill="1" applyBorder="1" applyAlignment="1">
      <alignment horizontal="center" vertical="center"/>
    </xf>
    <xf numFmtId="0" fontId="58" fillId="5" borderId="37" xfId="202" applyFont="1" applyFill="1" applyBorder="1" applyAlignment="1">
      <alignment horizontal="center" vertical="center"/>
    </xf>
    <xf numFmtId="0" fontId="58" fillId="0" borderId="36" xfId="202" applyFont="1" applyBorder="1" applyAlignment="1">
      <alignment horizontal="center" vertical="center"/>
    </xf>
    <xf numFmtId="0" fontId="58" fillId="0" borderId="25" xfId="202" applyFont="1" applyBorder="1" applyAlignment="1">
      <alignment horizontal="center" vertical="center"/>
    </xf>
    <xf numFmtId="0" fontId="58" fillId="0" borderId="37" xfId="202" applyFont="1" applyBorder="1" applyAlignment="1">
      <alignment horizontal="center" vertical="center"/>
    </xf>
    <xf numFmtId="0" fontId="58" fillId="0" borderId="38" xfId="202" applyFont="1" applyBorder="1" applyAlignment="1">
      <alignment horizontal="center" vertical="center"/>
    </xf>
    <xf numFmtId="0" fontId="57" fillId="0" borderId="39" xfId="202" applyFont="1" applyBorder="1" applyAlignment="1">
      <alignment horizontal="center" vertical="center"/>
    </xf>
    <xf numFmtId="0" fontId="57" fillId="0" borderId="40" xfId="202" applyFont="1" applyBorder="1" applyAlignment="1">
      <alignment horizontal="center" vertical="center"/>
    </xf>
    <xf numFmtId="0" fontId="57" fillId="0" borderId="41" xfId="202" applyFont="1" applyBorder="1" applyAlignment="1">
      <alignment horizontal="center" vertical="center"/>
    </xf>
    <xf numFmtId="0" fontId="57" fillId="0" borderId="42" xfId="202" applyFont="1" applyBorder="1" applyAlignment="1">
      <alignment horizontal="center" vertical="center"/>
    </xf>
    <xf numFmtId="0" fontId="57" fillId="0" borderId="42" xfId="202" applyFont="1" applyBorder="1" applyAlignment="1">
      <alignment horizontal="left" vertical="center" wrapText="1"/>
    </xf>
    <xf numFmtId="0" fontId="57" fillId="0" borderId="40" xfId="202" applyFont="1" applyBorder="1" applyAlignment="1">
      <alignment horizontal="left" vertical="center" wrapText="1"/>
    </xf>
    <xf numFmtId="0" fontId="57" fillId="0" borderId="43" xfId="202" applyFont="1" applyBorder="1" applyAlignment="1">
      <alignment horizontal="left" vertical="center" wrapText="1"/>
    </xf>
    <xf numFmtId="0" fontId="57" fillId="0" borderId="45" xfId="202" applyFont="1" applyBorder="1" applyAlignment="1">
      <alignment horizontal="left" vertical="center" wrapText="1"/>
    </xf>
    <xf numFmtId="0" fontId="57" fillId="0" borderId="11" xfId="202" applyFont="1" applyBorder="1" applyAlignment="1">
      <alignment horizontal="left" vertical="center" wrapText="1"/>
    </xf>
    <xf numFmtId="0" fontId="57" fillId="0" borderId="46" xfId="202" applyFont="1" applyBorder="1" applyAlignment="1">
      <alignment horizontal="left" vertical="center" wrapText="1"/>
    </xf>
    <xf numFmtId="0" fontId="61" fillId="0" borderId="0" xfId="0" applyFont="1" applyAlignment="1">
      <alignment horizontal="center" vertical="center" wrapText="1"/>
    </xf>
    <xf numFmtId="0" fontId="61" fillId="0" borderId="0" xfId="0" applyFont="1" applyAlignment="1">
      <alignment horizontal="center" vertical="center"/>
    </xf>
  </cellXfs>
  <cellStyles count="207">
    <cellStyle name="$" xfId="1" xr:uid="{BD957407-7123-432F-AF24-4C453B163154}"/>
    <cellStyle name="$_db진흥" xfId="2" xr:uid="{7EB21704-003E-4511-A7CB-6DB53F6BE8FE}"/>
    <cellStyle name="$_SE40" xfId="3" xr:uid="{EE2414F7-1C66-4C42-862B-7C76F31BAF3E}"/>
    <cellStyle name="$_견적2" xfId="4" xr:uid="{48643BE4-C7CD-434F-8AEE-41D1206232B2}"/>
    <cellStyle name="$_기아" xfId="5" xr:uid="{5BC1E8C7-17E0-4A0C-B9C2-A409F5A0C661}"/>
    <cellStyle name="??&amp;O?&amp;H?_x0008__x000f__x0007_?_x0007__x0001__x0001_" xfId="6" xr:uid="{45D8C250-1D62-4224-A916-0C50F2E79F5F}"/>
    <cellStyle name="??&amp;O?&amp;H?_x0008_??_x0007__x0001__x0001_" xfId="7" xr:uid="{F4D224C6-E0E2-42C3-ACFF-5C382ADC666A}"/>
    <cellStyle name="´þ" xfId="8" xr:uid="{7C1C4AE2-DB38-4917-8359-4292DF6591DB}"/>
    <cellStyle name="°ia¤¼o " xfId="9" xr:uid="{794DE24F-01E7-4063-A781-45E771B5AC9A}"/>
    <cellStyle name="°ia¤aa " xfId="10" xr:uid="{742AAE69-8E8C-46FB-BDD4-250BFC9BBCED}"/>
    <cellStyle name="¾È°ÇÈ¸°è¹ýÀÎ" xfId="11" xr:uid="{34BED87E-E83F-441F-AECF-8786644E3C72}"/>
    <cellStyle name="³?a" xfId="12" xr:uid="{9B351285-621C-440B-9ADC-8F93F57A4165}"/>
    <cellStyle name="ÅëÈ­ [0]_¿¹»ê¼­" xfId="13" xr:uid="{F4012CC3-D6A9-4A53-9A91-1C17072CC344}"/>
    <cellStyle name="AeE­ [0]_A¾CO½A¼³ " xfId="14" xr:uid="{78166BFF-E42A-47C0-83A1-7F9B81C0C626}"/>
    <cellStyle name="ÅëÈ­ [0]_Sheet1" xfId="15" xr:uid="{D38E549A-D045-4F2E-A6AB-B3AB032E3CF8}"/>
    <cellStyle name="ÅëÈ­_¿¹»ê¼­" xfId="16" xr:uid="{AF5C0679-D8D3-4743-92A6-39D1DF00F98F}"/>
    <cellStyle name="AeE­_A¾CO½A¼³ " xfId="17" xr:uid="{58CE905E-CC03-44A5-A99A-B6EF9F23AAB4}"/>
    <cellStyle name="ÅëÈ­_Sheet1" xfId="18" xr:uid="{8A73675B-B7C0-48DD-A697-5EB33327A032}"/>
    <cellStyle name="Æu¼ " xfId="19" xr:uid="{03F1AF6D-8560-48DA-8A5D-96BAD595B200}"/>
    <cellStyle name="ALIGNMENT" xfId="20" xr:uid="{FEBFB8F5-FAA1-4BE5-B1C1-9E72C07B0371}"/>
    <cellStyle name="ÄÞ¸¶ [0]_¿¹»ê¼­" xfId="21" xr:uid="{E79A97E9-BAA9-449B-BCD1-48C69801E615}"/>
    <cellStyle name="AÞ¸¶ [0]_A¾CO½A¼³ " xfId="22" xr:uid="{834E2BAD-C696-442B-B9D9-982346458B17}"/>
    <cellStyle name="ÄÞ¸¶ [0]_Sheet1" xfId="23" xr:uid="{F23385D7-B958-42D4-83F8-CE0A03761CB4}"/>
    <cellStyle name="ÄÞ¸¶_¿¹»ê¼­" xfId="24" xr:uid="{A2CDE210-A1FA-45DD-BAF0-D609595B4697}"/>
    <cellStyle name="AÞ¸¶_A¾CO½A¼³ " xfId="25" xr:uid="{BFD6A030-88CC-4DDB-A286-3387BDA53639}"/>
    <cellStyle name="ÄÞ¸¶_Sheet1" xfId="26" xr:uid="{FAB08F72-4226-4CCA-8202-F6EEB95E3C45}"/>
    <cellStyle name="Au¸r " xfId="27" xr:uid="{BF953FB7-E196-4E1B-A104-27650C262240}"/>
    <cellStyle name="Au¸r¼" xfId="28" xr:uid="{0E23A5B2-7728-4B77-87D9-F7549B29F9C1}"/>
    <cellStyle name="Ç¥ÁØ_#3E4¿î»ê" xfId="29" xr:uid="{92D3A996-0099-458C-AC53-02B45AF9384D}"/>
    <cellStyle name="C￥AØ_¿μ¾÷CoE² " xfId="30" xr:uid="{9E87739D-77F5-4143-90B8-B39581606A70}"/>
    <cellStyle name="Ç¥ÁØ_»óºÎ¼ö·®Áý°è " xfId="31" xr:uid="{501E5E92-9F25-43D5-96E0-549CA830D34B}"/>
    <cellStyle name="C￥AØ_≫c¾÷ºIº° AN°e " xfId="32" xr:uid="{67B63DD7-9335-470C-A503-46DE8C09A076}"/>
    <cellStyle name="Ç¥ÁØ_³ëÀÓ´Ü°¡ " xfId="33" xr:uid="{21DB5887-150F-4467-A1DB-32B66B8A324D}"/>
    <cellStyle name="C￥AØ_C°¼A(AoAO) " xfId="34" xr:uid="{7DEBDCAC-C9CA-4727-84CC-B3B0980DD37A}"/>
    <cellStyle name="Ç¥ÁØ_Ç°¼À(ÁöÀÔ) " xfId="35" xr:uid="{1B85EE53-2011-4F5D-9554-A44A85E63DDD}"/>
    <cellStyle name="Calc Currency (0)" xfId="36" xr:uid="{5DB3289B-B3DF-4C0C-9424-B6E2831155DD}"/>
    <cellStyle name="category" xfId="37" xr:uid="{D92D398F-8CE5-4E09-928C-C741158797F2}"/>
    <cellStyle name="Co≫" xfId="38" xr:uid="{5A49D998-7422-4976-99BE-939E510CAF7D}"/>
    <cellStyle name="Comma" xfId="39" xr:uid="{0B06E950-C2AD-4C46-9CB6-63E24863230A}"/>
    <cellStyle name="Comma [0]" xfId="40" xr:uid="{A17C2B03-5E97-4F9D-8CF9-639FDFFDA1FE}"/>
    <cellStyle name="comma zerodec" xfId="41" xr:uid="{8488E7E5-DDEA-49F0-A665-758AB969D293}"/>
    <cellStyle name="Comma_ SG&amp;A Bridge " xfId="42" xr:uid="{E37E5FD3-2C9F-4532-8B9C-90122FAB4AE8}"/>
    <cellStyle name="Comma0" xfId="43" xr:uid="{979F19FC-BD79-4B9C-B737-617BA88635CD}"/>
    <cellStyle name="Copied" xfId="44" xr:uid="{A55C035F-4CF8-46D1-B198-0F143CD9772B}"/>
    <cellStyle name="Currency" xfId="45" xr:uid="{4F13B14E-098D-4E89-BB35-1D674EC45C96}"/>
    <cellStyle name="Currency [0]" xfId="46" xr:uid="{9B80E7C9-BDD4-4159-926A-4CDB22D5660E}"/>
    <cellStyle name="Currency_ SG&amp;A Bridge " xfId="47" xr:uid="{761B5376-0AC1-41BC-82B0-5485F6EB4B13}"/>
    <cellStyle name="Currency0" xfId="48" xr:uid="{E1804772-51D3-4D38-AF39-D27A066E40CB}"/>
    <cellStyle name="Currency1" xfId="49" xr:uid="{06AE14C8-B20D-4218-81ED-2500DB889747}"/>
    <cellStyle name="Date" xfId="50" xr:uid="{54E62691-ACE1-4C33-B573-BD6D6C649424}"/>
    <cellStyle name="Dollar (zero dec)" xfId="51" xr:uid="{41205864-4CD8-47F9-8C00-4079B13E5DB7}"/>
    <cellStyle name="E­æo±" xfId="52" xr:uid="{9349127B-D940-41C2-8097-339ECD53255E}"/>
    <cellStyle name="E­æo±a" xfId="53" xr:uid="{91ED0FAA-018C-481A-9B61-D3B7B72A6E6A}"/>
    <cellStyle name="Entered" xfId="54" xr:uid="{8E6136FD-7682-4C90-A5EB-75EF7B52821A}"/>
    <cellStyle name="Euro" xfId="55" xr:uid="{8E5567E6-4973-4C9C-9EB8-4762147E996C}"/>
    <cellStyle name="Fixed" xfId="56" xr:uid="{28245FA1-4661-4778-983A-949D96F19686}"/>
    <cellStyle name="Grey" xfId="57" xr:uid="{50616964-7D44-4EE3-8616-6257B6D97365}"/>
    <cellStyle name="HEADER" xfId="58" xr:uid="{5AE77113-6F81-4BB5-98C0-B7DE869EA570}"/>
    <cellStyle name="Header1" xfId="59" xr:uid="{66D7E8E4-0C1F-4A84-A8DF-87174DD9B13D}"/>
    <cellStyle name="Header2" xfId="60" xr:uid="{70181DDC-A674-4253-8353-374023F0301F}"/>
    <cellStyle name="Heading 1" xfId="61" xr:uid="{7C4F0A97-5AFD-4C7B-B539-4717210D4F2B}"/>
    <cellStyle name="Heading 2" xfId="62" xr:uid="{A979BB06-4C37-4770-A106-5C3C9E7DF0D2}"/>
    <cellStyle name="Heading1" xfId="63" xr:uid="{27D9F7E7-E757-4F7C-A9AC-7A80C560C0CB}"/>
    <cellStyle name="Heading2" xfId="64" xr:uid="{188366D7-AE51-466F-B019-C27BD2A710C0}"/>
    <cellStyle name="Helv8_PFD4.XLS" xfId="65" xr:uid="{EE58DDFB-00ED-4E1A-8506-9ADC43A9E2A2}"/>
    <cellStyle name="Input [yellow]" xfId="66" xr:uid="{9A12E7F9-DE1B-46EF-8E90-0744341551DB}"/>
    <cellStyle name="Model" xfId="67" xr:uid="{F9A7B491-A185-442C-A15F-71B3533D46D4}"/>
    <cellStyle name="Normal - Style1" xfId="68" xr:uid="{DBCDA5E5-FA5B-49BA-AA3B-937306F19BAF}"/>
    <cellStyle name="Normal - 유형1" xfId="69" xr:uid="{A58A023B-451D-46EE-B912-8C13816E1C30}"/>
    <cellStyle name="Normal_ SG&amp;A Bridge" xfId="70" xr:uid="{D17876AC-24EC-4F6C-A7B1-44E978C73E80}"/>
    <cellStyle name="Percent" xfId="71" xr:uid="{298B2C27-00B9-4332-880D-1E8BA342819C}"/>
    <cellStyle name="Percent [2]" xfId="72" xr:uid="{F60419B6-7A2C-4090-9E81-A7EBC3CA934B}"/>
    <cellStyle name="Percent_00_구조물공" xfId="73" xr:uid="{3246683D-548E-4A31-B3B9-5436BA072935}"/>
    <cellStyle name="RevList" xfId="74" xr:uid="{0F2E568D-B31B-42E3-BCF7-F149A6FF782F}"/>
    <cellStyle name="subhead" xfId="75" xr:uid="{C98A8B75-3550-4E80-8D0E-9A13FA15D00B}"/>
    <cellStyle name="Subtotal" xfId="76" xr:uid="{0C3ACE49-1E68-4A27-A1C1-745431AB2BA8}"/>
    <cellStyle name="Title" xfId="77" xr:uid="{ED017D12-F87B-4408-A6FF-316B90616182}"/>
    <cellStyle name="title [1]" xfId="78" xr:uid="{03CFB3D7-D3F3-49A8-BCEB-7EA4DF3EDF7B}"/>
    <cellStyle name="title [2]" xfId="79" xr:uid="{176BC3C5-640C-46DB-A6C9-9272375F1A44}"/>
    <cellStyle name="Total" xfId="80" xr:uid="{6A5650D7-0A63-4CC2-AE01-8DD618BE94DB}"/>
    <cellStyle name="고정소숫점" xfId="81" xr:uid="{0EC6D2E0-F54F-42A3-B78D-CD54CB64D10C}"/>
    <cellStyle name="고정출력1" xfId="82" xr:uid="{327E00D2-3BD5-4E4E-B53F-10AF92599AE4}"/>
    <cellStyle name="고정출력2" xfId="83" xr:uid="{BB44E52D-2A5D-45EA-BF0F-3BB00E04E94A}"/>
    <cellStyle name="날짜" xfId="84" xr:uid="{785C7B09-9C39-4D5D-9FD3-27B106D0C1D6}"/>
    <cellStyle name="내역서" xfId="85" xr:uid="{97B75FEC-2175-48FB-B63F-A214A687D339}"/>
    <cellStyle name="달러" xfId="86" xr:uid="{196A17D4-C192-47B9-BA6B-7A74B8B2057B}"/>
    <cellStyle name="뒤에 오는 하이퍼링크" xfId="87" xr:uid="{B4600574-2CBF-4CA7-8D33-C88E770FFEDE}"/>
    <cellStyle name="똿뗦먛귟 [0.00]_PRODUCT DETAIL Q1" xfId="88" xr:uid="{782DC7B9-16F0-498A-9651-90D750E9DCA8}"/>
    <cellStyle name="똿뗦먛귟_PRODUCT DETAIL Q1" xfId="89" xr:uid="{FC1F334A-0550-413C-8BDA-BD9E0ED2CACC}"/>
    <cellStyle name="믅됞 [0.00]_PRODUCT DETAIL Q1" xfId="90" xr:uid="{EC985872-B3E7-4FEE-BA15-EFC1B39576D7}"/>
    <cellStyle name="믅됞_PRODUCT DETAIL Q1" xfId="91" xr:uid="{70EC2A69-7E5A-4CEC-A40B-A462A69BA02C}"/>
    <cellStyle name="백 " xfId="92" xr:uid="{775121DC-FE7C-43CC-A07C-A881E1575C93}"/>
    <cellStyle name="백분율 [0]" xfId="93" xr:uid="{07D8A6F0-8001-4CF7-9B53-4C982111568C}"/>
    <cellStyle name="백분율 [2]" xfId="94" xr:uid="{D2619110-41F7-417B-9DCE-34775D0EA1D9}"/>
    <cellStyle name="뷭?_BOOKSHIP" xfId="95" xr:uid="{9A3921BC-B0EB-4113-B662-1E0CDF269BB6}"/>
    <cellStyle name="선택영역" xfId="96" xr:uid="{1E941D9D-A167-4434-A37F-321F06BFB632}"/>
    <cellStyle name="선택영역 가운데" xfId="97" xr:uid="{408A45E3-689A-43E4-BBC1-DFEA4ECB7F6C}"/>
    <cellStyle name="선택영역_토공수량" xfId="98" xr:uid="{9637C0AF-AE7E-4D4B-A4D7-5F8711520055}"/>
    <cellStyle name="선택영역의 가운데" xfId="99" xr:uid="{5778C2F6-9E43-4915-AEF0-D7F292C571DA}"/>
    <cellStyle name="선택영영" xfId="100" xr:uid="{63DC625F-AC7F-4952-9F8D-4B07FE3ECC7F}"/>
    <cellStyle name="설계서" xfId="101" xr:uid="{40A52E46-5C94-4D7C-B14A-FC3C8D8C6D9C}"/>
    <cellStyle name="소숫점0" xfId="102" xr:uid="{BC4D9E1E-C764-4D9B-A50B-E00467313A64}"/>
    <cellStyle name="소숫점3" xfId="103" xr:uid="{B2ADB084-7482-4DAE-A944-18110823B050}"/>
    <cellStyle name="수량집계" xfId="104" xr:uid="{C16582A8-BDD2-4916-A833-70941A05378F}"/>
    <cellStyle name="숫자" xfId="105" xr:uid="{519B0F65-B2F4-438F-B351-E84CEF17104F}"/>
    <cellStyle name="숫자(R)" xfId="106" xr:uid="{7DC54303-E009-41EC-A82F-2A6F456A87CE}"/>
    <cellStyle name="숫자1" xfId="107" xr:uid="{1CB09B47-F6D6-453D-AC55-5E3C8B4CD035}"/>
    <cellStyle name="숫자3" xfId="108" xr:uid="{890E75D3-C45E-4AC5-9321-396BD214D26F}"/>
    <cellStyle name="숫자3R" xfId="109" xr:uid="{91AE7261-C0C8-4E28-A1B7-256583569CFA}"/>
    <cellStyle name="숫자3자리" xfId="110" xr:uid="{AD532C67-E19A-4B23-8708-51C24FA9FDCF}"/>
    <cellStyle name="스타일 1" xfId="111" xr:uid="{FBB8EC0C-8AF5-4B8B-9914-B71F0EEB6865}"/>
    <cellStyle name="안건회계법인" xfId="112" xr:uid="{A0B91C9E-DDD9-49A7-A109-6A84D6C656D4}"/>
    <cellStyle name="원" xfId="113" xr:uid="{8CB1615A-875F-43FE-9800-E3CFE568E673}"/>
    <cellStyle name="원_깨기" xfId="114" xr:uid="{556639C7-B814-4DD3-B194-D43A6076E343}"/>
    <cellStyle name="원_깨기_수량" xfId="115" xr:uid="{5108854B-BED1-4B11-BB58-5FAD1B0E79AA}"/>
    <cellStyle name="원_매내천" xfId="116" xr:uid="{6E1E1945-DB1B-408D-B924-BCD9EC04AF70}"/>
    <cellStyle name="원_매내천_깨기" xfId="117" xr:uid="{8AFA04B6-8E63-4DA4-88A4-1F588A731931}"/>
    <cellStyle name="원_매내천_깨기_수량" xfId="118" xr:uid="{586D273A-2B9D-4A31-BDCA-B22D479ABEA6}"/>
    <cellStyle name="원_매내천_배수공" xfId="119" xr:uid="{AF85DF85-0C8C-467B-972F-5FD8739970D1}"/>
    <cellStyle name="원_매내천_배수공_수량" xfId="120" xr:uid="{2450651D-B37A-4E82-B633-92948AC2622B}"/>
    <cellStyle name="원_매내천_배수공집계" xfId="121" xr:uid="{0DEF5720-AFE6-4456-9506-E0D4C3F2E573}"/>
    <cellStyle name="원_매내천_배수공집계_수량" xfId="122" xr:uid="{32B1EBA2-6DF8-4520-AE97-CCD01A5223AD}"/>
    <cellStyle name="원_매내천_석축" xfId="123" xr:uid="{C819E76B-34D5-46BA-86D8-97E02CC3B5A1}"/>
    <cellStyle name="원_매내천_석축_수량" xfId="124" xr:uid="{19C8A18D-0BC1-43D5-98F3-E4096DB877AE}"/>
    <cellStyle name="원_매내천_수량" xfId="125" xr:uid="{58729B83-0FF4-4137-9EB6-2D9BEA5BCF35}"/>
    <cellStyle name="원_매내천_수량_1" xfId="126" xr:uid="{958380F3-2C4A-4B99-A975-8AF102B3F298}"/>
    <cellStyle name="원_매내천_수량_수량" xfId="127" xr:uid="{92424475-12AC-43C7-A2BF-5157ECD33E8E}"/>
    <cellStyle name="원_매내천_수량산출" xfId="128" xr:uid="{FCD5B7E1-F1C4-4E2B-906B-34134A4E7E05}"/>
    <cellStyle name="원_매내천_수량산출_1" xfId="129" xr:uid="{4956DBA3-83F4-4B4B-8F70-92597E0EA927}"/>
    <cellStyle name="원_매내천_수량산출_1_수량" xfId="130" xr:uid="{8B92306F-804B-48D8-8AC1-E43A23ACA3D1}"/>
    <cellStyle name="원_매내천_수량산출_수량" xfId="131" xr:uid="{3C814053-199A-4297-BF51-EE5B1EAE4CF5}"/>
    <cellStyle name="원_매내천_수량산출서" xfId="132" xr:uid="{ACB8695C-3A87-47B0-A558-96194684DCE7}"/>
    <cellStyle name="원_매내천_수량산출서_수량" xfId="133" xr:uid="{1ACBEFC8-F0CE-49CC-B362-1700B508C63C}"/>
    <cellStyle name="원_매내천_수량산출서1" xfId="134" xr:uid="{47EB81F8-942B-472E-B28F-6EE2FBB1F120}"/>
    <cellStyle name="원_매내천_수량산출서1_수량" xfId="135" xr:uid="{2EA5914F-C81A-4211-8C0D-AD95DC9D0769}"/>
    <cellStyle name="원_매내천_토공(1공구)-최종" xfId="136" xr:uid="{FA711C30-B260-4E70-B342-DDE84516115D}"/>
    <cellStyle name="원_매내천_토공(1공구)-최종_수량" xfId="137" xr:uid="{C9DEAAAC-6FB6-4688-9FC4-F5BB445C9A2D}"/>
    <cellStyle name="원_매내천_포장공" xfId="138" xr:uid="{94DC97F6-B449-40B4-9237-61C4A211226C}"/>
    <cellStyle name="원_매내천_포장공_수량" xfId="139" xr:uid="{26484E4F-3949-4855-9993-7FF4898CC90A}"/>
    <cellStyle name="원_매내천_횡배수관공" xfId="140" xr:uid="{D4BC85E7-EE96-4037-B7C6-5C6D59321269}"/>
    <cellStyle name="원_매내천_횡배수관공_수량" xfId="141" xr:uid="{0C9C4EB0-0DD8-4C22-B294-067BE1F9679E}"/>
    <cellStyle name="원_배수공" xfId="142" xr:uid="{92208DD0-3640-44BC-AD38-B3783516B508}"/>
    <cellStyle name="원_배수공_1" xfId="143" xr:uid="{6E7ABF91-D8CE-4039-89E7-A4ADD3D977F9}"/>
    <cellStyle name="원_배수공_1_수량" xfId="144" xr:uid="{6BA020D2-7F92-4C35-99A0-024C55082BA5}"/>
    <cellStyle name="원_배수공_수량" xfId="145" xr:uid="{DEE18A3D-1F60-4840-9B91-62B297AD2307}"/>
    <cellStyle name="원_배수공집계" xfId="146" xr:uid="{1237D486-B336-44D2-B623-EB82600C0275}"/>
    <cellStyle name="원_배수공집계_수량" xfId="147" xr:uid="{2B661D00-5500-47E1-9D10-71F613716278}"/>
    <cellStyle name="원_석축" xfId="148" xr:uid="{36A220BA-BE96-4E7E-89D9-68B56636D4B5}"/>
    <cellStyle name="원_석축_수량" xfId="149" xr:uid="{5D7D3CB6-0BD4-400A-9B7C-41BDE1800CA1}"/>
    <cellStyle name="원_수량" xfId="150" xr:uid="{9184BB08-818D-43E0-85F2-C9F086D823AC}"/>
    <cellStyle name="원_수량_1" xfId="151" xr:uid="{F0902A4F-C0F1-4877-8873-B919E8129035}"/>
    <cellStyle name="원_수량_수량" xfId="152" xr:uid="{BB98FE4E-5D98-487D-BBDB-8BC49115852C}"/>
    <cellStyle name="원_수량산출" xfId="153" xr:uid="{8AAB27EC-8A4C-429C-B220-F15BE0C0A6F5}"/>
    <cellStyle name="원_수량산출_1" xfId="154" xr:uid="{F4BDD91E-D576-4541-993F-A45DFB091D26}"/>
    <cellStyle name="원_수량산출_1_수량" xfId="155" xr:uid="{DDFC1EC5-3A54-4910-BB90-2228D4EA066D}"/>
    <cellStyle name="원_수량산출_2" xfId="156" xr:uid="{3DCB9A75-6728-4698-BC15-D83CDFA9732E}"/>
    <cellStyle name="원_수량산출_2_수량" xfId="157" xr:uid="{3DC0FF5E-5230-43DA-ABC8-2E8EB19DE8C3}"/>
    <cellStyle name="원_수량산출_수량" xfId="158" xr:uid="{185EDF89-51A6-4F84-A381-0539269952D2}"/>
    <cellStyle name="원_수량산출서" xfId="159" xr:uid="{A2CC9B0D-7AE4-4E93-AD09-9B9F48CB170B}"/>
    <cellStyle name="원_수량산출서_수량" xfId="160" xr:uid="{D154F074-657F-452B-83DC-A97E5A0D9BEC}"/>
    <cellStyle name="원_수량산출서1" xfId="161" xr:uid="{D7AF7071-77F6-42C9-8C45-E99EDEA2E932}"/>
    <cellStyle name="원_수량산출서1_수량" xfId="162" xr:uid="{E14D5DFF-230A-4CB4-86FF-EEE9A2D284AD}"/>
    <cellStyle name="원_토공(1공구)-최종" xfId="163" xr:uid="{F5E1EB57-E250-4DED-A8A0-ADD7EE9239EB}"/>
    <cellStyle name="원_토공(1공구)-최종_수량" xfId="164" xr:uid="{7ED80A4C-1E15-48FB-92D6-598C4189EAF4}"/>
    <cellStyle name="원_포장" xfId="165" xr:uid="{9C3F2C3E-A43A-4CCE-BEE8-0125993F8D25}"/>
    <cellStyle name="원_포장_수량" xfId="166" xr:uid="{5E36503A-620B-4BE8-A5ED-E86BF0F674BB}"/>
    <cellStyle name="원_포장공" xfId="167" xr:uid="{CAE9F635-ADA2-4D0F-9555-A4B526CCB6F2}"/>
    <cellStyle name="원_포장공_수량" xfId="168" xr:uid="{7FEA90A3-A3DF-4BA1-A871-CB425DC18A9A}"/>
    <cellStyle name="원_횡배수관공" xfId="169" xr:uid="{F3DF08AD-CC72-4D46-A17B-7C4DFD7A9F2E}"/>
    <cellStyle name="원_횡배수관공_수량" xfId="170" xr:uid="{E983B1E4-0260-47F2-B6C4-0B0EF7B44FE8}"/>
    <cellStyle name="일반" xfId="171" xr:uid="{3F5A628C-95B5-45A0-B177-23D0A3C69444}"/>
    <cellStyle name="자리수" xfId="172" xr:uid="{A978A51D-7CA2-4BD7-A9A5-7305FD61FE90}"/>
    <cellStyle name="자리수0" xfId="173" xr:uid="{B755B3DF-5783-4B1C-A83E-2E9073FB8DCA}"/>
    <cellStyle name="지정되지 않음" xfId="174" xr:uid="{0A8156F9-79F0-4086-A9A1-217FBFFD1C9A}"/>
    <cellStyle name="측점" xfId="175" xr:uid="{990DFC72-A59A-4637-87D9-6D9012F38127}"/>
    <cellStyle name="콤" xfId="176" xr:uid="{01E88D5A-20F6-4C74-B28C-F1F2100035DD}"/>
    <cellStyle name="콤_부대공" xfId="177" xr:uid="{4F8D0336-5B68-4B46-A2F4-C5225ABA65AE}"/>
    <cellStyle name="콤_부대공사" xfId="178" xr:uid="{CFE0D064-7DF0-48FC-9C7D-0EEB7709F004}"/>
    <cellStyle name="콤_부대공사단위수량" xfId="179" xr:uid="{92445EC7-75CC-47F0-BCB2-FCA53473EBF7}"/>
    <cellStyle name="콤마 [" xfId="180" xr:uid="{1D1D4625-4043-4FD2-811E-4C8C94F08729}"/>
    <cellStyle name="콤마 [0]_ 4.하중계산  " xfId="181" xr:uid="{84DFED79-5101-4292-BC3F-2FFD6CC52AE7}"/>
    <cellStyle name="콤마 [2]" xfId="182" xr:uid="{40AC1731-690E-4978-B3DD-07E9ED929C97}"/>
    <cellStyle name="콤마[,]" xfId="183" xr:uid="{532228C7-9973-4FEC-9C00-B7F6BFFC51C0}"/>
    <cellStyle name="콤마_ 4.하중계산  " xfId="184" xr:uid="{085A4158-2162-445B-96D8-C23AA648C03B}"/>
    <cellStyle name="토공" xfId="185" xr:uid="{1CC97AA7-07D6-41D9-9F09-BED3C7531786}"/>
    <cellStyle name="통" xfId="186" xr:uid="{61F534CB-7617-43B6-A6A8-8A8EF4ADB884}"/>
    <cellStyle name="통_부대공" xfId="187" xr:uid="{5319D01C-3AE8-4DDA-9F28-B035CDBB5773}"/>
    <cellStyle name="통_부대공사" xfId="188" xr:uid="{5C0D8688-A0D0-4ABE-BF0A-3B9E7738191A}"/>
    <cellStyle name="통_부대공사단위수량" xfId="189" xr:uid="{A1A16D63-07F1-43C0-86C4-558E223F5177}"/>
    <cellStyle name="통화 [" xfId="190" xr:uid="{D6563745-0E27-455C-BD86-0D2ABB93D26F}"/>
    <cellStyle name="통화 [0㉝〸" xfId="191" xr:uid="{F7EB40AB-6A99-4042-841D-9F5DDA2D6FE9}"/>
    <cellStyle name="퍼센트" xfId="192" xr:uid="{85650C5A-2A14-48F9-98D9-907720E0686F}"/>
    <cellStyle name="표" xfId="193" xr:uid="{2439F155-532E-476F-9B4D-18490C5BA328}"/>
    <cellStyle name="표(가는선,가운데,중앙)" xfId="194" xr:uid="{F49EB924-0A5F-4EF1-B3A9-2EA42D9C5E15}"/>
    <cellStyle name="표(가는선,왼쪽,중앙)" xfId="195" xr:uid="{C328800E-AF79-4F9C-8373-0E5C83803A3B}"/>
    <cellStyle name="표(세로쓰기)" xfId="196" xr:uid="{DB07FF03-59B8-4955-B41E-96D003EB7529}"/>
    <cellStyle name="표_부대공" xfId="197" xr:uid="{C683B702-4C02-4148-B02D-DBACE7295388}"/>
    <cellStyle name="표_부대공사" xfId="198" xr:uid="{0230DB36-22E0-4303-A162-81E873FB87CF}"/>
    <cellStyle name="표_부대공사단위수량" xfId="199" xr:uid="{2ED80515-C420-4C0A-B801-29C0BE60ECCA}"/>
    <cellStyle name="표준" xfId="0" builtinId="0"/>
    <cellStyle name="표준_02_설계설명서(병둔)" xfId="200" xr:uid="{E098910D-807B-409A-B807-22489DD83F52}"/>
    <cellStyle name="標準_Akia(F）-8" xfId="201" xr:uid="{F33CC84B-9422-4C69-89E0-057D73FC7B00}"/>
    <cellStyle name="표준_건설폐기물처리(시방서)" xfId="202" xr:uid="{D857DD66-A1A8-4B93-B5B8-20F77C62F75B}"/>
    <cellStyle name="표준1" xfId="203" xr:uid="{CCF4D35E-A82D-4D2B-850C-19A3F1845682}"/>
    <cellStyle name="합산" xfId="204" xr:uid="{8244DE14-AEE7-4EE0-BE49-3E9434909ABA}"/>
    <cellStyle name="화폐기호" xfId="205" xr:uid="{661D995C-5BE8-43AC-AD0C-106839DDED4C}"/>
    <cellStyle name="화폐기호0" xfId="206" xr:uid="{2E17D822-DA3D-4D75-8AE1-84103CFF5C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9</xdr:row>
      <xdr:rowOff>133350</xdr:rowOff>
    </xdr:from>
    <xdr:to>
      <xdr:col>4</xdr:col>
      <xdr:colOff>647700</xdr:colOff>
      <xdr:row>9</xdr:row>
      <xdr:rowOff>733425</xdr:rowOff>
    </xdr:to>
    <xdr:pic>
      <xdr:nvPicPr>
        <xdr:cNvPr id="1178" name="Picture 1">
          <a:extLst>
            <a:ext uri="{FF2B5EF4-FFF2-40B4-BE49-F238E27FC236}">
              <a16:creationId xmlns:a16="http://schemas.microsoft.com/office/drawing/2014/main" id="{A826FBE2-64A8-026D-2047-E3C0F5F14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5210175"/>
          <a:ext cx="6572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579B1-1BFA-49C2-BFF5-A96D5D1BC064}">
  <sheetPr codeName="Sheet1">
    <tabColor indexed="42"/>
  </sheetPr>
  <dimension ref="A1:L10"/>
  <sheetViews>
    <sheetView tabSelected="1" view="pageBreakPreview" zoomScaleNormal="100" zoomScaleSheetLayoutView="100" workbookViewId="0">
      <selection activeCell="B2" sqref="B2:K2"/>
    </sheetView>
  </sheetViews>
  <sheetFormatPr defaultRowHeight="25.5"/>
  <cols>
    <col min="1" max="1" width="7.77734375" style="9" customWidth="1"/>
    <col min="2" max="6" width="9.33203125" style="9" customWidth="1"/>
    <col min="7" max="7" width="7.44140625" style="9" customWidth="1"/>
    <col min="8" max="8" width="8.77734375" style="9" customWidth="1"/>
    <col min="9" max="9" width="10.5546875" style="9" customWidth="1"/>
    <col min="10" max="11" width="9.33203125" style="9" customWidth="1"/>
    <col min="12" max="14" width="7.77734375" style="9" customWidth="1"/>
    <col min="15" max="16384" width="8.88671875" style="9"/>
  </cols>
  <sheetData>
    <row r="1" spans="1:12" s="2" customFormat="1" ht="54" customHeight="1">
      <c r="B1" s="171" t="s">
        <v>289</v>
      </c>
      <c r="C1" s="172"/>
      <c r="D1" s="172"/>
      <c r="E1" s="172"/>
      <c r="F1" s="172"/>
      <c r="G1" s="172"/>
      <c r="H1" s="172"/>
      <c r="I1" s="172"/>
      <c r="J1" s="172"/>
      <c r="K1" s="172"/>
    </row>
    <row r="2" spans="1:12" ht="63.75" customHeight="1">
      <c r="A2" s="8"/>
      <c r="B2" s="95" t="s">
        <v>293</v>
      </c>
      <c r="C2" s="95"/>
      <c r="D2" s="95"/>
      <c r="E2" s="95"/>
      <c r="F2" s="95"/>
      <c r="G2" s="95"/>
      <c r="H2" s="95"/>
      <c r="I2" s="95"/>
      <c r="J2" s="95"/>
      <c r="K2" s="95"/>
      <c r="L2" s="8"/>
    </row>
    <row r="3" spans="1:12" ht="39.950000000000003" customHeight="1">
      <c r="B3" s="36"/>
      <c r="C3" s="6"/>
      <c r="D3" s="6"/>
      <c r="E3" s="94"/>
      <c r="F3" s="94"/>
      <c r="G3" s="94"/>
      <c r="H3" s="94"/>
      <c r="I3" s="36"/>
      <c r="J3" s="36"/>
      <c r="K3" s="36"/>
    </row>
    <row r="4" spans="1:12" ht="39.950000000000003" customHeight="1"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2" ht="39.950000000000003" customHeight="1"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2" ht="39.950000000000003" customHeight="1">
      <c r="B6" s="36"/>
      <c r="C6" s="6"/>
      <c r="D6" s="6"/>
      <c r="E6" s="36"/>
      <c r="F6" s="36"/>
      <c r="G6" s="36"/>
      <c r="H6" s="36"/>
      <c r="I6" s="36"/>
      <c r="J6" s="36"/>
      <c r="K6" s="36"/>
    </row>
    <row r="7" spans="1:12" ht="43.5" customHeight="1">
      <c r="A7" s="96" t="s">
        <v>294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</row>
    <row r="8" spans="1:12" ht="39.950000000000003" customHeight="1">
      <c r="B8" s="36"/>
      <c r="C8"/>
      <c r="D8" s="6"/>
      <c r="E8" s="6"/>
      <c r="F8" s="6"/>
      <c r="G8" s="36"/>
      <c r="H8" s="36"/>
      <c r="I8" s="36"/>
      <c r="J8" s="36"/>
      <c r="K8" s="36"/>
    </row>
    <row r="9" spans="1:12" ht="39.950000000000003" customHeight="1">
      <c r="B9" s="36"/>
      <c r="C9" s="36"/>
      <c r="D9"/>
      <c r="E9"/>
      <c r="F9" s="36"/>
      <c r="G9" s="36"/>
      <c r="H9" s="36"/>
      <c r="I9" s="36"/>
      <c r="J9" s="36"/>
      <c r="K9" s="36"/>
    </row>
    <row r="10" spans="1:12" ht="66.75" customHeight="1">
      <c r="A10" s="93" t="s">
        <v>284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</row>
  </sheetData>
  <mergeCells count="5">
    <mergeCell ref="A10:L10"/>
    <mergeCell ref="B1:K1"/>
    <mergeCell ref="E3:H3"/>
    <mergeCell ref="B2:K2"/>
    <mergeCell ref="A7:L7"/>
  </mergeCells>
  <phoneticPr fontId="2" type="noConversion"/>
  <printOptions horizontalCentered="1" verticalCentered="1"/>
  <pageMargins left="0.98" right="0.75" top="0.83" bottom="0.71" header="0.51" footer="0.5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78C8C-CD5A-4FA4-8464-060E3D559F0E}">
  <sheetPr codeName="Sheet2">
    <tabColor indexed="42"/>
  </sheetPr>
  <dimension ref="A1:F8"/>
  <sheetViews>
    <sheetView view="pageBreakPreview" zoomScaleNormal="100" zoomScaleSheetLayoutView="100" workbookViewId="0">
      <selection activeCell="A5" sqref="A5:F5"/>
    </sheetView>
  </sheetViews>
  <sheetFormatPr defaultRowHeight="25.5"/>
  <cols>
    <col min="1" max="1" width="5.77734375" style="37" customWidth="1"/>
    <col min="2" max="5" width="10.77734375" style="37" customWidth="1"/>
    <col min="6" max="6" width="5.77734375" style="37" customWidth="1"/>
    <col min="7" max="16384" width="8.88671875" style="37"/>
  </cols>
  <sheetData>
    <row r="1" spans="1:6" ht="46.5" customHeight="1">
      <c r="A1" s="38"/>
      <c r="B1" s="98" t="s">
        <v>265</v>
      </c>
      <c r="C1" s="98"/>
      <c r="D1" s="98"/>
      <c r="E1" s="98"/>
      <c r="F1" s="38"/>
    </row>
    <row r="2" spans="1:6" ht="15" customHeight="1">
      <c r="A2" s="39"/>
      <c r="B2" s="39"/>
      <c r="C2" s="39"/>
      <c r="D2" s="39"/>
      <c r="E2" s="39"/>
      <c r="F2" s="39"/>
    </row>
    <row r="3" spans="1:6" ht="39.950000000000003" customHeight="1">
      <c r="A3" s="97" t="s">
        <v>0</v>
      </c>
      <c r="B3" s="97"/>
      <c r="C3" s="97"/>
      <c r="D3" s="97"/>
      <c r="E3" s="97"/>
      <c r="F3" s="97"/>
    </row>
    <row r="4" spans="1:6" ht="39.950000000000003" customHeight="1">
      <c r="A4" s="97" t="s">
        <v>266</v>
      </c>
      <c r="B4" s="97"/>
      <c r="C4" s="97"/>
      <c r="D4" s="97"/>
      <c r="E4" s="97"/>
      <c r="F4" s="97"/>
    </row>
    <row r="5" spans="1:6" ht="39.950000000000003" customHeight="1">
      <c r="A5" s="97" t="s">
        <v>1</v>
      </c>
      <c r="B5" s="97"/>
      <c r="C5" s="97"/>
      <c r="D5" s="97"/>
      <c r="E5" s="97"/>
      <c r="F5" s="97"/>
    </row>
    <row r="6" spans="1:6" ht="39.950000000000003" customHeight="1">
      <c r="A6" s="97" t="s">
        <v>2</v>
      </c>
      <c r="B6" s="97"/>
      <c r="C6" s="97"/>
      <c r="D6" s="97"/>
      <c r="E6" s="97"/>
      <c r="F6" s="97"/>
    </row>
    <row r="7" spans="1:6" ht="39.950000000000003" customHeight="1">
      <c r="A7" s="97" t="s">
        <v>276</v>
      </c>
      <c r="B7" s="97"/>
      <c r="C7" s="97"/>
      <c r="D7" s="97"/>
      <c r="E7" s="97"/>
      <c r="F7" s="97"/>
    </row>
    <row r="8" spans="1:6" ht="39.950000000000003" customHeight="1">
      <c r="B8" s="40"/>
      <c r="C8" s="40"/>
      <c r="D8" s="40"/>
      <c r="E8" s="40"/>
    </row>
  </sheetData>
  <mergeCells count="6">
    <mergeCell ref="A6:F6"/>
    <mergeCell ref="A7:F7"/>
    <mergeCell ref="B1:E1"/>
    <mergeCell ref="A3:F3"/>
    <mergeCell ref="A4:F4"/>
    <mergeCell ref="A5:F5"/>
  </mergeCells>
  <phoneticPr fontId="2" type="noConversion"/>
  <printOptions horizontalCentered="1"/>
  <pageMargins left="0.98425196850393704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6E22D-B918-4390-A16D-CED422383307}">
  <sheetPr codeName="Sheet3">
    <tabColor indexed="42"/>
  </sheetPr>
  <dimension ref="A1:G1"/>
  <sheetViews>
    <sheetView view="pageBreakPreview" zoomScale="60" zoomScaleNormal="100" workbookViewId="0">
      <selection activeCell="C5" sqref="C5"/>
    </sheetView>
  </sheetViews>
  <sheetFormatPr defaultRowHeight="25.5"/>
  <cols>
    <col min="1" max="7" width="9.77734375" style="37" customWidth="1"/>
    <col min="8" max="16384" width="8.88671875" style="37"/>
  </cols>
  <sheetData>
    <row r="1" spans="1:7" ht="46.5">
      <c r="A1" s="99" t="s">
        <v>3</v>
      </c>
      <c r="B1" s="99"/>
      <c r="C1" s="99"/>
      <c r="D1" s="99"/>
      <c r="E1" s="99"/>
      <c r="F1" s="99"/>
      <c r="G1" s="99"/>
    </row>
  </sheetData>
  <mergeCells count="1">
    <mergeCell ref="A1:G1"/>
  </mergeCells>
  <phoneticPr fontId="2" type="noConversion"/>
  <printOptions horizontalCentered="1" verticalCentered="1"/>
  <pageMargins left="0.98" right="0.75" top="3.54" bottom="3.94" header="0.51" footer="0.5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3A6D9-697D-4FA5-8DF5-A30EE37F5E39}">
  <sheetPr codeName="Sheet4"/>
  <dimension ref="A1:IF97"/>
  <sheetViews>
    <sheetView view="pageBreakPreview" zoomScale="85" zoomScaleNormal="100" zoomScaleSheetLayoutView="85" workbookViewId="0">
      <selection activeCell="H15" sqref="H15:I15"/>
    </sheetView>
  </sheetViews>
  <sheetFormatPr defaultColWidth="3.77734375" defaultRowHeight="13.5"/>
  <cols>
    <col min="1" max="5" width="3.77734375" style="10"/>
    <col min="6" max="6" width="3.77734375" style="10" customWidth="1"/>
    <col min="7" max="18" width="3.77734375" style="10"/>
    <col min="19" max="19" width="4.21875" style="10" customWidth="1"/>
    <col min="20" max="16384" width="3.77734375" style="10"/>
  </cols>
  <sheetData>
    <row r="1" spans="1:28" ht="50.1" customHeight="1">
      <c r="A1" s="108" t="s">
        <v>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</row>
    <row r="2" spans="1:28" ht="24.95" customHeight="1"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8" ht="24.95" customHeight="1">
      <c r="A3" s="11" t="s">
        <v>5</v>
      </c>
      <c r="B3" s="109" t="s">
        <v>6</v>
      </c>
      <c r="C3" s="109"/>
      <c r="D3" s="10" t="s">
        <v>7</v>
      </c>
      <c r="E3" s="12" t="str">
        <f>표지!B1</f>
        <v>국도24호선 함양백연 도로확포장사업
폐기물처리용역(총체분)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28" ht="24.95" customHeight="1">
      <c r="A4" s="1"/>
      <c r="B4" s="1"/>
      <c r="C4" s="1"/>
      <c r="E4" s="12"/>
      <c r="F4" s="13"/>
      <c r="G4" s="13"/>
      <c r="H4" s="13"/>
      <c r="I4" s="13"/>
      <c r="J4" s="13"/>
      <c r="K4" s="7"/>
    </row>
    <row r="5" spans="1:28" ht="24.95" customHeight="1">
      <c r="A5" s="11" t="s">
        <v>8</v>
      </c>
      <c r="B5" s="109" t="s">
        <v>9</v>
      </c>
      <c r="C5" s="109"/>
      <c r="D5" s="14" t="s">
        <v>7</v>
      </c>
      <c r="E5" s="13" t="s">
        <v>285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</row>
    <row r="6" spans="1:28" ht="24.95" customHeight="1">
      <c r="E6" s="13" t="s">
        <v>281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5"/>
      <c r="X6" s="15"/>
      <c r="Y6" s="15"/>
      <c r="Z6" s="15"/>
      <c r="AA6" s="15"/>
    </row>
    <row r="7" spans="1:28" ht="24.95" customHeight="1">
      <c r="E7" s="7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</row>
    <row r="8" spans="1:28" ht="24.95" customHeight="1">
      <c r="A8" s="11" t="s">
        <v>10</v>
      </c>
      <c r="B8" s="109" t="s">
        <v>11</v>
      </c>
      <c r="C8" s="109"/>
      <c r="D8" s="10" t="s">
        <v>7</v>
      </c>
      <c r="E8" s="92" t="s">
        <v>286</v>
      </c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28" ht="24.95" customHeight="1">
      <c r="A9" s="1"/>
      <c r="B9" s="1"/>
      <c r="C9" s="1"/>
      <c r="E9" s="14"/>
      <c r="F9" s="14"/>
      <c r="G9" s="13"/>
      <c r="H9" s="13"/>
      <c r="I9" s="13"/>
      <c r="J9" s="13"/>
      <c r="K9" s="13"/>
      <c r="L9" s="13"/>
      <c r="M9" s="13"/>
      <c r="N9" s="13"/>
    </row>
    <row r="10" spans="1:28" ht="24.95" customHeight="1">
      <c r="A10" s="11" t="s">
        <v>12</v>
      </c>
      <c r="B10" s="16" t="s">
        <v>13</v>
      </c>
      <c r="C10" s="16"/>
      <c r="D10" s="16"/>
      <c r="E10" s="16"/>
      <c r="F10" s="1"/>
      <c r="G10" s="13"/>
      <c r="H10" s="13"/>
      <c r="I10" s="13"/>
      <c r="J10" s="13"/>
      <c r="K10" s="13"/>
      <c r="L10" s="13"/>
      <c r="M10" s="13"/>
      <c r="N10" s="13"/>
    </row>
    <row r="11" spans="1:28" s="14" customFormat="1" ht="24.95" hidden="1" customHeight="1">
      <c r="C11" s="17" t="s">
        <v>14</v>
      </c>
      <c r="D11" s="107" t="s">
        <v>15</v>
      </c>
      <c r="E11" s="107"/>
      <c r="F11" s="107"/>
      <c r="G11" s="3" t="s">
        <v>7</v>
      </c>
      <c r="H11" s="106" t="e">
        <f>#REF!</f>
        <v>#REF!</v>
      </c>
      <c r="I11" s="106"/>
      <c r="J11" s="14" t="s">
        <v>16</v>
      </c>
      <c r="K11" s="18"/>
      <c r="L11" s="18"/>
      <c r="M11" s="18"/>
      <c r="N11" s="18"/>
      <c r="O11" s="18"/>
      <c r="P11" s="18"/>
      <c r="Q11" s="18"/>
      <c r="R11" s="18"/>
      <c r="S11" s="18"/>
    </row>
    <row r="12" spans="1:28" s="14" customFormat="1" ht="24.95" customHeight="1">
      <c r="C12" s="91" t="s">
        <v>272</v>
      </c>
      <c r="D12" s="110" t="s">
        <v>274</v>
      </c>
      <c r="E12" s="110"/>
      <c r="F12" s="110"/>
      <c r="K12" s="18"/>
      <c r="L12" s="18"/>
      <c r="M12" s="18"/>
      <c r="N12" s="18"/>
      <c r="P12" s="91" t="s">
        <v>273</v>
      </c>
      <c r="Q12" s="110" t="s">
        <v>271</v>
      </c>
      <c r="R12" s="110"/>
      <c r="S12" s="110"/>
    </row>
    <row r="13" spans="1:28" s="14" customFormat="1" ht="24.95" customHeight="1">
      <c r="C13" s="17" t="s">
        <v>14</v>
      </c>
      <c r="D13" s="18" t="s">
        <v>292</v>
      </c>
      <c r="E13" s="18"/>
      <c r="F13" s="18"/>
      <c r="G13" s="18"/>
      <c r="H13" s="18"/>
      <c r="I13" s="3" t="s">
        <v>7</v>
      </c>
      <c r="J13" s="106">
        <v>4214</v>
      </c>
      <c r="K13" s="106"/>
      <c r="L13" s="14" t="s">
        <v>277</v>
      </c>
      <c r="M13" s="18"/>
      <c r="N13" s="18"/>
      <c r="P13" s="17" t="s">
        <v>14</v>
      </c>
      <c r="Q13" s="107" t="s">
        <v>290</v>
      </c>
      <c r="R13" s="107"/>
      <c r="S13" s="107"/>
      <c r="T13" s="3" t="s">
        <v>7</v>
      </c>
      <c r="U13" s="106">
        <v>2000</v>
      </c>
      <c r="V13" s="106"/>
      <c r="W13" s="14" t="s">
        <v>277</v>
      </c>
    </row>
    <row r="14" spans="1:28" s="14" customFormat="1" ht="24.95" customHeight="1">
      <c r="C14" s="17"/>
      <c r="D14" s="18"/>
      <c r="E14" s="18"/>
      <c r="F14" s="18"/>
      <c r="G14" s="18"/>
      <c r="H14" s="18"/>
      <c r="I14" s="3"/>
      <c r="J14" s="106"/>
      <c r="K14" s="106"/>
      <c r="M14" s="18"/>
      <c r="N14" s="18"/>
      <c r="O14" s="18"/>
      <c r="P14" s="17" t="s">
        <v>14</v>
      </c>
      <c r="Q14" s="107" t="s">
        <v>291</v>
      </c>
      <c r="R14" s="107"/>
      <c r="S14" s="107"/>
      <c r="T14" s="3" t="s">
        <v>7</v>
      </c>
      <c r="U14" s="106">
        <v>1632</v>
      </c>
      <c r="V14" s="106"/>
      <c r="W14" s="14" t="s">
        <v>277</v>
      </c>
    </row>
    <row r="15" spans="1:28" s="14" customFormat="1" ht="24.95" customHeight="1">
      <c r="B15" s="18"/>
      <c r="C15" s="17"/>
      <c r="D15" s="107"/>
      <c r="E15" s="107"/>
      <c r="F15" s="107"/>
      <c r="G15" s="3"/>
      <c r="H15" s="106"/>
      <c r="I15" s="106"/>
      <c r="L15" s="13"/>
      <c r="M15" s="19"/>
      <c r="P15" s="17" t="s">
        <v>14</v>
      </c>
      <c r="Q15" s="107" t="s">
        <v>282</v>
      </c>
      <c r="R15" s="107"/>
      <c r="S15" s="107"/>
      <c r="T15" s="3" t="s">
        <v>7</v>
      </c>
      <c r="U15" s="106">
        <v>509</v>
      </c>
      <c r="V15" s="106"/>
      <c r="W15" s="14" t="s">
        <v>277</v>
      </c>
      <c r="X15" s="20"/>
    </row>
    <row r="16" spans="1:28" s="14" customFormat="1" ht="24.95" customHeight="1">
      <c r="B16" s="18"/>
      <c r="C16" s="17"/>
      <c r="D16" s="4"/>
      <c r="E16" s="4"/>
      <c r="F16" s="4"/>
      <c r="L16" s="13"/>
      <c r="M16" s="19"/>
      <c r="P16" s="17" t="s">
        <v>14</v>
      </c>
      <c r="Q16" s="107" t="s">
        <v>287</v>
      </c>
      <c r="R16" s="107"/>
      <c r="S16" s="107"/>
      <c r="T16" s="3" t="s">
        <v>7</v>
      </c>
      <c r="U16" s="106">
        <v>73</v>
      </c>
      <c r="V16" s="106"/>
      <c r="W16" s="14" t="s">
        <v>277</v>
      </c>
      <c r="X16" s="20"/>
    </row>
    <row r="17" spans="1:31" s="14" customFormat="1" ht="24.95" customHeight="1">
      <c r="B17" s="18"/>
      <c r="C17" s="17"/>
      <c r="D17" s="4"/>
      <c r="E17" s="4"/>
      <c r="F17" s="4"/>
      <c r="L17" s="13"/>
      <c r="M17" s="19"/>
      <c r="P17" s="17" t="s">
        <v>14</v>
      </c>
      <c r="Q17" s="107" t="s">
        <v>288</v>
      </c>
      <c r="R17" s="107"/>
      <c r="S17" s="107"/>
      <c r="T17" s="3" t="s">
        <v>7</v>
      </c>
      <c r="U17" s="106">
        <v>0</v>
      </c>
      <c r="V17" s="106"/>
      <c r="W17" s="14" t="s">
        <v>277</v>
      </c>
      <c r="X17" s="20"/>
    </row>
    <row r="18" spans="1:31" s="1" customFormat="1" ht="30" customHeight="1">
      <c r="A18" s="11" t="s">
        <v>17</v>
      </c>
      <c r="B18" s="21" t="s">
        <v>18</v>
      </c>
      <c r="C18" s="21"/>
      <c r="D18" s="21"/>
      <c r="J18" s="16"/>
    </row>
    <row r="19" spans="1:31" ht="20.100000000000001" customHeight="1">
      <c r="A19" s="1"/>
      <c r="B19" s="111" t="s">
        <v>19</v>
      </c>
      <c r="C19" s="112"/>
      <c r="D19" s="112"/>
      <c r="E19" s="112"/>
      <c r="F19" s="112" t="s">
        <v>20</v>
      </c>
      <c r="G19" s="112"/>
      <c r="H19" s="112"/>
      <c r="I19" s="117" t="s">
        <v>21</v>
      </c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9"/>
      <c r="Y19" s="100" t="s">
        <v>262</v>
      </c>
      <c r="Z19" s="101"/>
      <c r="AA19" s="102"/>
      <c r="AB19" s="22"/>
      <c r="AC19" s="22"/>
      <c r="AD19" s="22"/>
      <c r="AE19" s="7"/>
    </row>
    <row r="20" spans="1:31" ht="20.100000000000001" customHeight="1">
      <c r="A20" s="1"/>
      <c r="B20" s="113"/>
      <c r="C20" s="114"/>
      <c r="D20" s="114"/>
      <c r="E20" s="114"/>
      <c r="F20" s="114"/>
      <c r="G20" s="114"/>
      <c r="H20" s="114"/>
      <c r="I20" s="115">
        <v>30</v>
      </c>
      <c r="J20" s="116"/>
      <c r="K20" s="115">
        <f>+I20+$K$26/8</f>
        <v>60</v>
      </c>
      <c r="L20" s="116"/>
      <c r="M20" s="115">
        <f>+K20+$K$26/8</f>
        <v>90</v>
      </c>
      <c r="N20" s="116"/>
      <c r="O20" s="115">
        <f>+M20+$K$26/8</f>
        <v>120</v>
      </c>
      <c r="P20" s="116"/>
      <c r="Q20" s="115">
        <f>+O20+$K$26/8</f>
        <v>150</v>
      </c>
      <c r="R20" s="116"/>
      <c r="S20" s="115">
        <f>+Q20+$K$26/8</f>
        <v>180</v>
      </c>
      <c r="T20" s="116"/>
      <c r="U20" s="115">
        <f>+S20+$K$26/8</f>
        <v>210</v>
      </c>
      <c r="V20" s="116"/>
      <c r="W20" s="115">
        <f>+U20+$K$26/8</f>
        <v>240</v>
      </c>
      <c r="X20" s="116"/>
      <c r="Y20" s="103"/>
      <c r="Z20" s="104"/>
      <c r="AA20" s="105"/>
      <c r="AB20" s="22"/>
      <c r="AC20" s="22"/>
      <c r="AD20" s="22"/>
      <c r="AE20" s="7"/>
    </row>
    <row r="21" spans="1:31" ht="20.100000000000001" customHeight="1">
      <c r="A21" s="1"/>
      <c r="B21" s="113" t="s">
        <v>22</v>
      </c>
      <c r="C21" s="114"/>
      <c r="D21" s="114"/>
      <c r="E21" s="114"/>
      <c r="F21" s="134">
        <f>SUM(I23:X23)</f>
        <v>100</v>
      </c>
      <c r="G21" s="134"/>
      <c r="H21" s="134"/>
      <c r="I21" s="120"/>
      <c r="J21" s="121"/>
      <c r="K21" s="120"/>
      <c r="L21" s="121"/>
      <c r="M21" s="120"/>
      <c r="N21" s="121"/>
      <c r="O21" s="120"/>
      <c r="P21" s="121"/>
      <c r="Q21" s="120"/>
      <c r="R21" s="121"/>
      <c r="S21" s="120"/>
      <c r="T21" s="121"/>
      <c r="U21" s="120"/>
      <c r="V21" s="121"/>
      <c r="W21" s="120"/>
      <c r="X21" s="121"/>
      <c r="Y21" s="123"/>
      <c r="Z21" s="124"/>
      <c r="AA21" s="125"/>
      <c r="AB21" s="5"/>
      <c r="AC21" s="5"/>
      <c r="AD21" s="5"/>
      <c r="AE21" s="7"/>
    </row>
    <row r="22" spans="1:31" ht="9.9499999999999993" customHeight="1">
      <c r="A22" s="1"/>
      <c r="B22" s="113"/>
      <c r="C22" s="114"/>
      <c r="D22" s="114"/>
      <c r="E22" s="114"/>
      <c r="F22" s="134"/>
      <c r="G22" s="134"/>
      <c r="H22" s="134"/>
      <c r="I22" s="32"/>
      <c r="J22" s="33"/>
      <c r="K22" s="33"/>
      <c r="L22" s="33"/>
      <c r="M22" s="33"/>
      <c r="N22" s="33"/>
      <c r="O22" s="33"/>
      <c r="P22" s="33"/>
      <c r="Q22" s="34"/>
      <c r="R22" s="34"/>
      <c r="S22" s="34"/>
      <c r="T22" s="35"/>
      <c r="U22" s="34"/>
      <c r="V22" s="34"/>
      <c r="W22" s="34"/>
      <c r="X22" s="35"/>
      <c r="Y22" s="126"/>
      <c r="Z22" s="127"/>
      <c r="AA22" s="128"/>
      <c r="AB22" s="5"/>
      <c r="AC22" s="5"/>
      <c r="AD22" s="5"/>
      <c r="AE22" s="7"/>
    </row>
    <row r="23" spans="1:31" ht="20.100000000000001" customHeight="1">
      <c r="A23" s="1"/>
      <c r="B23" s="132"/>
      <c r="C23" s="133"/>
      <c r="D23" s="133"/>
      <c r="E23" s="133"/>
      <c r="F23" s="122"/>
      <c r="G23" s="122"/>
      <c r="H23" s="122"/>
      <c r="I23" s="122">
        <v>12.5</v>
      </c>
      <c r="J23" s="122"/>
      <c r="K23" s="122">
        <v>12.5</v>
      </c>
      <c r="L23" s="122"/>
      <c r="M23" s="122">
        <v>12.5</v>
      </c>
      <c r="N23" s="122"/>
      <c r="O23" s="122">
        <v>12.5</v>
      </c>
      <c r="P23" s="122"/>
      <c r="Q23" s="122">
        <v>12.5</v>
      </c>
      <c r="R23" s="122"/>
      <c r="S23" s="122">
        <v>12.5</v>
      </c>
      <c r="T23" s="122"/>
      <c r="U23" s="122">
        <v>12.5</v>
      </c>
      <c r="V23" s="122"/>
      <c r="W23" s="122">
        <v>12.5</v>
      </c>
      <c r="X23" s="122"/>
      <c r="Y23" s="129"/>
      <c r="Z23" s="130"/>
      <c r="AA23" s="131"/>
      <c r="AB23" s="5"/>
      <c r="AC23" s="5"/>
      <c r="AD23" s="5"/>
      <c r="AE23" s="7"/>
    </row>
    <row r="24" spans="1:31" ht="23.1" customHeight="1">
      <c r="A24" s="1"/>
      <c r="B24" s="16"/>
      <c r="C24" s="16"/>
      <c r="D24" s="16"/>
      <c r="E24" s="16"/>
      <c r="F24" s="16"/>
      <c r="G24" s="16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31" ht="23.1" customHeight="1">
      <c r="A25" s="23" t="s">
        <v>23</v>
      </c>
      <c r="B25" s="21" t="s">
        <v>24</v>
      </c>
      <c r="C25" s="21"/>
      <c r="D25" s="21"/>
      <c r="E25" s="21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2"/>
      <c r="R25" s="22"/>
      <c r="S25" s="22"/>
      <c r="T25" s="25"/>
      <c r="U25" s="7"/>
      <c r="V25" s="7"/>
      <c r="W25" s="7"/>
      <c r="X25" s="7"/>
      <c r="Y25" s="7"/>
      <c r="Z25" s="7"/>
      <c r="AA25" s="7"/>
      <c r="AB25" s="7"/>
    </row>
    <row r="26" spans="1:31" ht="23.1" customHeight="1">
      <c r="A26" s="26"/>
      <c r="B26" s="27" t="s">
        <v>263</v>
      </c>
      <c r="C26" s="27"/>
      <c r="D26" s="27"/>
      <c r="E26" s="27"/>
      <c r="F26" s="27"/>
      <c r="G26" s="27"/>
      <c r="H26" s="27"/>
      <c r="I26" s="27"/>
      <c r="J26" s="27"/>
      <c r="K26" s="28">
        <v>240</v>
      </c>
      <c r="L26" s="27" t="s">
        <v>283</v>
      </c>
      <c r="M26" s="27"/>
      <c r="N26" s="27"/>
      <c r="O26" s="27"/>
      <c r="P26" s="27"/>
      <c r="Q26" s="27"/>
      <c r="R26" s="27"/>
      <c r="S26" s="27"/>
      <c r="T26" s="29"/>
      <c r="U26" s="7"/>
      <c r="V26" s="7"/>
      <c r="W26" s="7"/>
      <c r="X26" s="7"/>
      <c r="Y26" s="7"/>
      <c r="Z26" s="7"/>
      <c r="AA26" s="7"/>
      <c r="AB26" s="7"/>
    </row>
    <row r="27" spans="1:31" ht="23.1" customHeight="1">
      <c r="A27" s="26"/>
      <c r="B27" s="27" t="s">
        <v>25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7"/>
      <c r="V27" s="7"/>
      <c r="W27" s="7"/>
      <c r="X27" s="7"/>
      <c r="Y27" s="7"/>
      <c r="Z27" s="7"/>
      <c r="AA27" s="7"/>
      <c r="AB27" s="7"/>
    </row>
    <row r="28" spans="1:31" ht="23.1" customHeight="1">
      <c r="A28" s="26"/>
      <c r="C28" s="27" t="s">
        <v>26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7"/>
      <c r="V28" s="7"/>
      <c r="W28" s="7"/>
      <c r="X28" s="7"/>
      <c r="Y28" s="7"/>
      <c r="Z28" s="7"/>
      <c r="AA28" s="7"/>
      <c r="AB28" s="7"/>
    </row>
    <row r="29" spans="1:31" ht="23.1" customHeight="1">
      <c r="A29" s="26"/>
      <c r="C29" s="27" t="s">
        <v>27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7"/>
      <c r="V29" s="7"/>
      <c r="W29" s="7"/>
      <c r="X29" s="7"/>
      <c r="Y29" s="7"/>
      <c r="Z29" s="7"/>
      <c r="AA29" s="7"/>
      <c r="AB29" s="7"/>
    </row>
    <row r="30" spans="1:31" ht="23.1" customHeight="1">
      <c r="A30" s="26"/>
      <c r="C30" s="27" t="s">
        <v>28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7"/>
      <c r="V30" s="7"/>
      <c r="W30" s="7"/>
      <c r="X30" s="7"/>
      <c r="Y30" s="7"/>
      <c r="Z30" s="7"/>
      <c r="AA30" s="7"/>
      <c r="AB30" s="7"/>
    </row>
    <row r="31" spans="1:31" ht="23.1" customHeight="1">
      <c r="A31" s="26"/>
      <c r="C31" s="27" t="s">
        <v>29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30"/>
      <c r="U31" s="7"/>
      <c r="V31" s="7"/>
      <c r="W31" s="7"/>
      <c r="X31" s="7"/>
      <c r="Y31" s="7"/>
      <c r="Z31" s="7"/>
      <c r="AA31" s="7"/>
      <c r="AB31" s="7"/>
    </row>
    <row r="32" spans="1:31" ht="23.1" customHeight="1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7"/>
      <c r="V32" s="7"/>
      <c r="W32" s="7"/>
      <c r="X32" s="7"/>
      <c r="Y32" s="7"/>
      <c r="Z32" s="7"/>
      <c r="AA32" s="7"/>
      <c r="AB32" s="7"/>
    </row>
    <row r="33" spans="1:240" ht="23.1" customHeight="1">
      <c r="A33" s="23" t="s">
        <v>30</v>
      </c>
      <c r="B33" s="21" t="s">
        <v>31</v>
      </c>
      <c r="C33" s="21"/>
      <c r="D33" s="21"/>
      <c r="E33" s="21"/>
      <c r="F33" s="21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2"/>
      <c r="R33" s="22"/>
      <c r="S33" s="22"/>
      <c r="T33" s="25"/>
      <c r="U33" s="7"/>
      <c r="V33" s="7"/>
      <c r="W33" s="7"/>
      <c r="X33" s="7"/>
      <c r="Y33" s="7"/>
      <c r="Z33" s="7"/>
      <c r="AA33" s="7"/>
      <c r="AB33" s="7"/>
    </row>
    <row r="34" spans="1:240" ht="23.1" customHeight="1">
      <c r="A34" s="26"/>
      <c r="B34" s="27" t="s">
        <v>32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7"/>
      <c r="V34" s="7"/>
      <c r="W34" s="7"/>
      <c r="X34" s="7"/>
      <c r="Y34" s="7"/>
      <c r="Z34" s="7"/>
      <c r="AA34" s="7"/>
      <c r="AB34" s="7"/>
    </row>
    <row r="35" spans="1:240" ht="23.1" customHeight="1">
      <c r="A35" s="26"/>
      <c r="B35" s="27" t="s">
        <v>33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7"/>
      <c r="V35" s="7"/>
      <c r="W35" s="7"/>
      <c r="X35" s="7"/>
      <c r="Y35" s="7"/>
      <c r="Z35" s="7"/>
      <c r="AA35" s="7"/>
      <c r="AB35" s="7"/>
    </row>
    <row r="36" spans="1:240" ht="23.1" customHeight="1">
      <c r="A36" s="26"/>
      <c r="B36" s="27" t="s">
        <v>34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7"/>
      <c r="V36" s="7"/>
      <c r="W36" s="7"/>
      <c r="X36" s="7"/>
      <c r="Y36" s="7"/>
      <c r="Z36" s="7"/>
      <c r="AA36" s="7"/>
      <c r="AB36" s="7"/>
    </row>
    <row r="37" spans="1:240" ht="23.1" customHeight="1">
      <c r="A37" s="26"/>
      <c r="B37" s="27" t="s">
        <v>35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7"/>
      <c r="V37" s="7"/>
      <c r="W37" s="7"/>
      <c r="X37" s="7"/>
      <c r="Y37" s="7"/>
      <c r="Z37" s="7"/>
      <c r="AA37" s="7"/>
      <c r="AB37" s="7"/>
    </row>
    <row r="38" spans="1:240" s="30" customFormat="1" ht="18.95" customHeight="1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  <c r="HM38" s="27"/>
      <c r="HN38" s="27"/>
      <c r="HO38" s="27"/>
      <c r="HP38" s="27"/>
      <c r="HQ38" s="27"/>
      <c r="HR38" s="27"/>
      <c r="HS38" s="27"/>
      <c r="HT38" s="27"/>
      <c r="HU38" s="27"/>
      <c r="HV38" s="27"/>
      <c r="HW38" s="27"/>
      <c r="HX38" s="27"/>
      <c r="HY38" s="27"/>
      <c r="HZ38" s="27"/>
      <c r="IA38" s="27"/>
      <c r="IB38" s="27"/>
      <c r="IC38" s="27"/>
      <c r="ID38" s="27"/>
      <c r="IE38" s="27"/>
      <c r="IF38" s="27"/>
    </row>
    <row r="39" spans="1:240" s="30" customFormat="1" ht="18.95" customHeight="1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/>
      <c r="FG39" s="27"/>
      <c r="FH39" s="27"/>
      <c r="FI39" s="27"/>
      <c r="FJ39" s="27"/>
      <c r="FK39" s="27"/>
      <c r="FL39" s="27"/>
      <c r="FM39" s="27"/>
      <c r="FN39" s="27"/>
      <c r="FO39" s="27"/>
      <c r="FP39" s="27"/>
      <c r="FQ39" s="27"/>
      <c r="FR39" s="27"/>
      <c r="FS39" s="27"/>
      <c r="FT39" s="27"/>
      <c r="FU39" s="27"/>
      <c r="FV39" s="27"/>
      <c r="FW39" s="27"/>
      <c r="FX39" s="27"/>
      <c r="FY39" s="27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  <c r="HI39" s="27"/>
      <c r="HJ39" s="27"/>
      <c r="HK39" s="27"/>
      <c r="HL39" s="27"/>
      <c r="HM39" s="27"/>
      <c r="HN39" s="27"/>
      <c r="HO39" s="27"/>
      <c r="HP39" s="27"/>
      <c r="HQ39" s="27"/>
      <c r="HR39" s="27"/>
      <c r="HS39" s="27"/>
      <c r="HT39" s="27"/>
      <c r="HU39" s="27"/>
      <c r="HV39" s="27"/>
      <c r="HW39" s="27"/>
      <c r="HX39" s="27"/>
      <c r="HY39" s="27"/>
      <c r="HZ39" s="27"/>
      <c r="IA39" s="27"/>
      <c r="IB39" s="27"/>
      <c r="IC39" s="27"/>
      <c r="ID39" s="27"/>
      <c r="IE39" s="27"/>
      <c r="IF39" s="27"/>
    </row>
    <row r="40" spans="1:240" s="30" customFormat="1" ht="18.95" customHeight="1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  <c r="HI40" s="27"/>
      <c r="HJ40" s="27"/>
      <c r="HK40" s="27"/>
      <c r="HL40" s="27"/>
      <c r="HM40" s="27"/>
      <c r="HN40" s="27"/>
      <c r="HO40" s="27"/>
      <c r="HP40" s="27"/>
      <c r="HQ40" s="27"/>
      <c r="HR40" s="27"/>
      <c r="HS40" s="27"/>
      <c r="HT40" s="27"/>
      <c r="HU40" s="27"/>
      <c r="HV40" s="27"/>
      <c r="HW40" s="27"/>
      <c r="HX40" s="27"/>
      <c r="HY40" s="27"/>
      <c r="HZ40" s="27"/>
      <c r="IA40" s="27"/>
      <c r="IB40" s="27"/>
      <c r="IC40" s="27"/>
      <c r="ID40" s="27"/>
      <c r="IE40" s="27"/>
      <c r="IF40" s="27"/>
    </row>
    <row r="41" spans="1:240" s="14" customFormat="1" ht="30" customHeight="1">
      <c r="F41" s="13"/>
      <c r="G41" s="13"/>
    </row>
    <row r="42" spans="1:240" s="14" customFormat="1" ht="30" customHeight="1">
      <c r="F42" s="13"/>
      <c r="X42" s="31"/>
    </row>
    <row r="43" spans="1:240" s="14" customFormat="1" ht="30" customHeight="1">
      <c r="F43" s="13"/>
      <c r="G43" s="13"/>
    </row>
    <row r="44" spans="1:240" s="14" customFormat="1" ht="30" customHeight="1"/>
    <row r="45" spans="1:240" s="14" customFormat="1" ht="21.95" customHeight="1"/>
    <row r="46" spans="1:240" s="14" customFormat="1" ht="21.95" customHeight="1"/>
    <row r="47" spans="1:240" s="14" customFormat="1" ht="12"/>
    <row r="48" spans="1:240" s="14" customFormat="1" ht="12"/>
    <row r="49" s="14" customFormat="1" ht="12"/>
    <row r="50" s="14" customFormat="1" ht="12"/>
    <row r="51" s="14" customFormat="1" ht="12"/>
    <row r="52" s="14" customFormat="1" ht="12"/>
    <row r="53" s="14" customFormat="1" ht="12"/>
    <row r="54" s="14" customFormat="1" ht="12"/>
    <row r="55" s="14" customFormat="1" ht="12"/>
    <row r="56" s="14" customFormat="1" ht="12"/>
    <row r="57" s="14" customFormat="1" ht="12"/>
    <row r="58" s="14" customFormat="1" ht="12"/>
    <row r="59" s="14" customFormat="1" ht="12"/>
    <row r="60" s="14" customFormat="1" ht="12"/>
    <row r="61" s="14" customFormat="1" ht="12"/>
    <row r="62" s="14" customFormat="1" ht="12"/>
    <row r="63" s="14" customFormat="1" ht="12"/>
    <row r="64" s="14" customFormat="1" ht="12"/>
    <row r="65" s="14" customFormat="1" ht="12"/>
    <row r="66" s="14" customFormat="1" ht="12"/>
    <row r="67" s="14" customFormat="1" ht="12"/>
    <row r="68" s="14" customFormat="1" ht="12"/>
    <row r="69" s="14" customFormat="1" ht="12"/>
    <row r="70" s="14" customFormat="1" ht="12"/>
    <row r="71" s="14" customFormat="1" ht="12"/>
    <row r="72" s="14" customFormat="1" ht="12"/>
    <row r="73" s="14" customFormat="1" ht="12"/>
    <row r="74" s="14" customFormat="1" ht="12"/>
    <row r="75" s="14" customFormat="1" ht="12"/>
    <row r="76" s="14" customFormat="1" ht="12"/>
    <row r="77" s="14" customFormat="1" ht="12"/>
    <row r="78" s="14" customFormat="1" ht="12"/>
    <row r="79" s="14" customFormat="1" ht="12"/>
    <row r="80" s="14" customFormat="1" ht="12"/>
    <row r="81" s="14" customFormat="1" ht="12"/>
    <row r="82" s="14" customFormat="1" ht="12"/>
    <row r="83" s="14" customFormat="1" ht="12"/>
    <row r="84" s="14" customFormat="1" ht="12"/>
    <row r="85" s="14" customFormat="1" ht="12"/>
    <row r="86" s="14" customFormat="1" ht="12"/>
    <row r="87" s="14" customFormat="1" ht="12"/>
    <row r="88" s="14" customFormat="1" ht="12"/>
    <row r="89" s="14" customFormat="1" ht="12"/>
    <row r="90" s="14" customFormat="1" ht="12"/>
    <row r="91" s="14" customFormat="1" ht="12"/>
    <row r="92" s="14" customFormat="1" ht="12"/>
    <row r="93" s="14" customFormat="1" ht="12"/>
    <row r="94" s="14" customFormat="1" ht="12"/>
    <row r="95" s="14" customFormat="1" ht="12"/>
    <row r="96" s="14" customFormat="1" ht="12"/>
    <row r="97" s="14" customFormat="1" ht="12"/>
  </sheetData>
  <mergeCells count="53">
    <mergeCell ref="B21:E23"/>
    <mergeCell ref="F21:H23"/>
    <mergeCell ref="O23:P23"/>
    <mergeCell ref="M23:N23"/>
    <mergeCell ref="K23:L23"/>
    <mergeCell ref="I23:J23"/>
    <mergeCell ref="K21:L21"/>
    <mergeCell ref="I21:J21"/>
    <mergeCell ref="M21:N21"/>
    <mergeCell ref="O21:P21"/>
    <mergeCell ref="Y21:AA23"/>
    <mergeCell ref="U21:V21"/>
    <mergeCell ref="W21:X21"/>
    <mergeCell ref="U23:V23"/>
    <mergeCell ref="W23:X23"/>
    <mergeCell ref="Q21:R21"/>
    <mergeCell ref="S21:T21"/>
    <mergeCell ref="Q23:R23"/>
    <mergeCell ref="S23:T23"/>
    <mergeCell ref="J13:K13"/>
    <mergeCell ref="K20:L20"/>
    <mergeCell ref="Q14:S14"/>
    <mergeCell ref="U14:V14"/>
    <mergeCell ref="U13:V13"/>
    <mergeCell ref="Q13:S13"/>
    <mergeCell ref="J14:K14"/>
    <mergeCell ref="U20:V20"/>
    <mergeCell ref="I20:J20"/>
    <mergeCell ref="Q15:S15"/>
    <mergeCell ref="U15:V15"/>
    <mergeCell ref="U17:V17"/>
    <mergeCell ref="O20:P20"/>
    <mergeCell ref="M20:N20"/>
    <mergeCell ref="I19:X19"/>
    <mergeCell ref="Q20:R20"/>
    <mergeCell ref="S20:T20"/>
    <mergeCell ref="W20:X20"/>
    <mergeCell ref="Y19:AA20"/>
    <mergeCell ref="U16:V16"/>
    <mergeCell ref="Q16:S16"/>
    <mergeCell ref="Q17:S17"/>
    <mergeCell ref="A1:AB1"/>
    <mergeCell ref="B3:C3"/>
    <mergeCell ref="B5:C5"/>
    <mergeCell ref="B8:C8"/>
    <mergeCell ref="D12:F12"/>
    <mergeCell ref="Q12:S12"/>
    <mergeCell ref="D11:F11"/>
    <mergeCell ref="H11:I11"/>
    <mergeCell ref="B19:E20"/>
    <mergeCell ref="F19:H20"/>
    <mergeCell ref="D15:F15"/>
    <mergeCell ref="H15:I15"/>
  </mergeCells>
  <phoneticPr fontId="2" type="noConversion"/>
  <pageMargins left="1.18" right="0.75" top="0.98" bottom="0.98" header="0.51" footer="0.5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ADC13-19D7-402A-B3A4-B86D118F5D7E}">
  <sheetPr codeName="Sheet5">
    <tabColor indexed="42"/>
  </sheetPr>
  <dimension ref="A1:G1"/>
  <sheetViews>
    <sheetView view="pageBreakPreview" zoomScale="60" zoomScaleNormal="100" workbookViewId="0">
      <selection activeCell="C5" sqref="C5"/>
    </sheetView>
  </sheetViews>
  <sheetFormatPr defaultRowHeight="25.5"/>
  <cols>
    <col min="1" max="7" width="9.77734375" style="37" customWidth="1"/>
    <col min="8" max="16384" width="8.88671875" style="37"/>
  </cols>
  <sheetData>
    <row r="1" spans="1:7" ht="46.5">
      <c r="A1" s="99" t="s">
        <v>36</v>
      </c>
      <c r="B1" s="99"/>
      <c r="C1" s="99"/>
      <c r="D1" s="99"/>
      <c r="E1" s="99"/>
      <c r="F1" s="99"/>
      <c r="G1" s="99"/>
    </row>
  </sheetData>
  <mergeCells count="1">
    <mergeCell ref="A1:G1"/>
  </mergeCells>
  <phoneticPr fontId="2" type="noConversion"/>
  <printOptions horizontalCentered="1" verticalCentered="1"/>
  <pageMargins left="0.98" right="0.75" top="3.54" bottom="3.94" header="0.51" footer="0.5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EB23D-299D-4489-A19B-03FED548261D}">
  <sheetPr codeName="Sheet6"/>
  <dimension ref="A1:AN211"/>
  <sheetViews>
    <sheetView view="pageBreakPreview" zoomScaleNormal="100" zoomScaleSheetLayoutView="100" workbookViewId="0">
      <selection activeCell="C5" sqref="C5"/>
    </sheetView>
  </sheetViews>
  <sheetFormatPr defaultColWidth="2.77734375" defaultRowHeight="20.25" customHeight="1"/>
  <cols>
    <col min="1" max="37" width="2.77734375" style="41" customWidth="1"/>
    <col min="38" max="38" width="3.109375" style="41" customWidth="1"/>
    <col min="39" max="39" width="4.109375" style="41" customWidth="1"/>
    <col min="40" max="16384" width="2.77734375" style="41"/>
  </cols>
  <sheetData>
    <row r="1" spans="1:40" ht="51.75" customHeight="1">
      <c r="A1" s="153" t="s">
        <v>280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</row>
    <row r="2" spans="1:40" ht="24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</row>
    <row r="3" spans="1:40" s="45" customFormat="1" ht="24" customHeight="1">
      <c r="A3" s="43" t="s">
        <v>37</v>
      </c>
      <c r="B3" s="43"/>
      <c r="C3" s="43"/>
      <c r="D3" s="43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</row>
    <row r="4" spans="1:40" ht="24" customHeight="1">
      <c r="A4" s="46"/>
      <c r="B4" s="47" t="s">
        <v>38</v>
      </c>
      <c r="C4" s="47"/>
      <c r="D4" s="47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</row>
    <row r="5" spans="1:40" ht="24" customHeight="1">
      <c r="A5" s="42"/>
      <c r="B5" s="42"/>
      <c r="C5" s="48" t="s">
        <v>39</v>
      </c>
      <c r="D5" s="42" t="s">
        <v>279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</row>
    <row r="6" spans="1:40" ht="24" customHeight="1">
      <c r="A6" s="42"/>
      <c r="B6" s="42"/>
      <c r="C6" s="42"/>
      <c r="D6" s="42" t="s">
        <v>278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6"/>
    </row>
    <row r="7" spans="1:40" ht="12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</row>
    <row r="8" spans="1:40" ht="24" customHeight="1">
      <c r="A8" s="46"/>
      <c r="B8" s="49"/>
      <c r="C8" s="50" t="s">
        <v>40</v>
      </c>
      <c r="D8" s="50"/>
      <c r="E8" s="50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2"/>
      <c r="AN8" s="46"/>
    </row>
    <row r="9" spans="1:40" ht="24" customHeight="1">
      <c r="A9" s="46"/>
      <c r="B9" s="53"/>
      <c r="C9" s="54" t="s">
        <v>39</v>
      </c>
      <c r="D9" s="55" t="s">
        <v>41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42"/>
      <c r="AI9" s="42"/>
      <c r="AJ9" s="42"/>
      <c r="AK9" s="42"/>
      <c r="AL9" s="42"/>
      <c r="AM9" s="56"/>
      <c r="AN9" s="46"/>
    </row>
    <row r="10" spans="1:40" ht="24" customHeight="1">
      <c r="A10" s="46"/>
      <c r="B10" s="53"/>
      <c r="C10" s="46"/>
      <c r="D10" s="54" t="s">
        <v>42</v>
      </c>
      <c r="E10" s="55" t="s">
        <v>43</v>
      </c>
      <c r="F10" s="55"/>
      <c r="G10" s="55"/>
      <c r="H10" s="55"/>
      <c r="I10" s="55"/>
      <c r="J10" s="55"/>
      <c r="K10" s="55"/>
      <c r="L10" s="55"/>
      <c r="M10" s="55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56"/>
      <c r="AN10" s="46"/>
    </row>
    <row r="11" spans="1:40" ht="24" customHeight="1">
      <c r="A11" s="46"/>
      <c r="B11" s="53"/>
      <c r="C11" s="46"/>
      <c r="D11" s="54" t="s">
        <v>44</v>
      </c>
      <c r="E11" s="55" t="s">
        <v>45</v>
      </c>
      <c r="F11" s="55"/>
      <c r="G11" s="55"/>
      <c r="H11" s="55"/>
      <c r="I11" s="55"/>
      <c r="J11" s="55"/>
      <c r="K11" s="55"/>
      <c r="L11" s="55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56"/>
      <c r="AN11" s="46"/>
    </row>
    <row r="12" spans="1:40" ht="24" customHeight="1">
      <c r="A12" s="46"/>
      <c r="B12" s="53"/>
      <c r="C12" s="46"/>
      <c r="D12" s="54" t="s">
        <v>46</v>
      </c>
      <c r="E12" s="55" t="s">
        <v>47</v>
      </c>
      <c r="F12" s="55"/>
      <c r="G12" s="55"/>
      <c r="H12" s="55"/>
      <c r="I12" s="55"/>
      <c r="J12" s="55"/>
      <c r="K12" s="55"/>
      <c r="L12" s="55"/>
      <c r="M12" s="55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56"/>
      <c r="AN12" s="46"/>
    </row>
    <row r="13" spans="1:40" ht="24" customHeight="1">
      <c r="A13" s="46"/>
      <c r="B13" s="53"/>
      <c r="C13" s="46"/>
      <c r="D13" s="54" t="s">
        <v>48</v>
      </c>
      <c r="E13" s="55" t="s">
        <v>49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56"/>
      <c r="AN13" s="46"/>
    </row>
    <row r="14" spans="1:40" ht="24" customHeight="1">
      <c r="A14" s="46"/>
      <c r="B14" s="57"/>
      <c r="C14" s="58"/>
      <c r="D14" s="59" t="s">
        <v>50</v>
      </c>
      <c r="E14" s="60" t="s">
        <v>51</v>
      </c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61"/>
      <c r="AN14" s="46"/>
    </row>
    <row r="15" spans="1:40" ht="12" customHeight="1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</row>
    <row r="16" spans="1:40" ht="24" customHeight="1">
      <c r="A16" s="42"/>
      <c r="B16" s="42"/>
      <c r="C16" s="48" t="s">
        <v>39</v>
      </c>
      <c r="D16" s="42" t="s">
        <v>52</v>
      </c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6"/>
    </row>
    <row r="17" spans="1:40" ht="24" customHeight="1">
      <c r="A17" s="42"/>
      <c r="B17" s="42"/>
      <c r="C17" s="42"/>
      <c r="D17" s="42" t="s">
        <v>53</v>
      </c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</row>
    <row r="18" spans="1:40" ht="24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</row>
    <row r="19" spans="1:40" ht="24" customHeight="1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</row>
    <row r="20" spans="1:40" ht="24" customHeight="1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</row>
    <row r="21" spans="1:40" ht="21.95" customHeight="1">
      <c r="A21" s="46"/>
      <c r="B21" s="47" t="s">
        <v>54</v>
      </c>
      <c r="C21" s="47"/>
      <c r="D21" s="47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</row>
    <row r="22" spans="1:40" ht="21.95" customHeight="1">
      <c r="A22" s="42"/>
      <c r="B22" s="42"/>
      <c r="C22" s="48" t="s">
        <v>39</v>
      </c>
      <c r="D22" s="42" t="s">
        <v>55</v>
      </c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</row>
    <row r="23" spans="1:40" ht="21.95" customHeight="1">
      <c r="A23" s="42"/>
      <c r="B23" s="42"/>
      <c r="C23" s="42"/>
      <c r="D23" s="48" t="s">
        <v>42</v>
      </c>
      <c r="E23" s="42" t="s">
        <v>56</v>
      </c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6"/>
    </row>
    <row r="24" spans="1:40" ht="21.95" customHeight="1">
      <c r="A24" s="42"/>
      <c r="B24" s="42"/>
      <c r="C24" s="42"/>
      <c r="D24" s="48" t="s">
        <v>44</v>
      </c>
      <c r="E24" s="42" t="s">
        <v>57</v>
      </c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</row>
    <row r="25" spans="1:40" ht="21.95" customHeight="1">
      <c r="A25" s="42"/>
      <c r="B25" s="42"/>
      <c r="C25" s="42"/>
      <c r="D25" s="48" t="s">
        <v>46</v>
      </c>
      <c r="E25" s="42" t="s">
        <v>58</v>
      </c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6"/>
    </row>
    <row r="26" spans="1:40" ht="21.95" customHeight="1">
      <c r="A26" s="42"/>
      <c r="B26" s="42"/>
      <c r="C26" s="42"/>
      <c r="D26" s="42"/>
      <c r="E26" s="42" t="s">
        <v>59</v>
      </c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</row>
    <row r="27" spans="1:40" ht="21.95" customHeight="1">
      <c r="A27" s="42"/>
      <c r="B27" s="42"/>
      <c r="C27" s="42"/>
      <c r="D27" s="48" t="s">
        <v>48</v>
      </c>
      <c r="E27" s="42" t="s">
        <v>60</v>
      </c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</row>
    <row r="28" spans="1:40" ht="21.95" customHeight="1">
      <c r="A28" s="42"/>
      <c r="B28" s="42"/>
      <c r="C28" s="42"/>
      <c r="D28" s="42"/>
      <c r="E28" s="42" t="s">
        <v>61</v>
      </c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</row>
    <row r="29" spans="1:40" ht="21.95" customHeight="1">
      <c r="A29" s="42"/>
      <c r="B29" s="42"/>
      <c r="C29" s="42"/>
      <c r="D29" s="48" t="s">
        <v>50</v>
      </c>
      <c r="E29" s="42" t="s">
        <v>62</v>
      </c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6"/>
    </row>
    <row r="30" spans="1:40" ht="21.95" customHeight="1">
      <c r="A30" s="42"/>
      <c r="B30" s="42"/>
      <c r="C30" s="42"/>
      <c r="D30" s="42"/>
      <c r="E30" s="42" t="s">
        <v>63</v>
      </c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</row>
    <row r="31" spans="1:40" ht="21.95" customHeight="1">
      <c r="A31" s="42"/>
      <c r="B31" s="42"/>
      <c r="C31" s="42"/>
      <c r="D31" s="48" t="s">
        <v>64</v>
      </c>
      <c r="E31" s="42" t="s">
        <v>65</v>
      </c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6"/>
    </row>
    <row r="32" spans="1:40" ht="21.95" customHeight="1">
      <c r="A32" s="42"/>
      <c r="B32" s="42"/>
      <c r="C32" s="42"/>
      <c r="D32" s="42"/>
      <c r="E32" s="42" t="s">
        <v>66</v>
      </c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</row>
    <row r="33" spans="1:40" ht="21.95" customHeight="1">
      <c r="A33" s="42"/>
      <c r="B33" s="42"/>
      <c r="C33" s="42"/>
      <c r="D33" s="42"/>
      <c r="E33" s="42" t="s">
        <v>67</v>
      </c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</row>
    <row r="34" spans="1:40" ht="21.95" customHeight="1">
      <c r="A34" s="42"/>
      <c r="B34" s="42"/>
      <c r="C34" s="42"/>
      <c r="D34" s="48" t="s">
        <v>68</v>
      </c>
      <c r="E34" s="42" t="s">
        <v>69</v>
      </c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</row>
    <row r="35" spans="1:40" ht="21.95" customHeight="1">
      <c r="A35" s="42"/>
      <c r="B35" s="42"/>
      <c r="C35" s="42"/>
      <c r="D35" s="48" t="s">
        <v>70</v>
      </c>
      <c r="E35" s="42" t="s">
        <v>71</v>
      </c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</row>
    <row r="36" spans="1:40" ht="21.95" customHeight="1">
      <c r="A36" s="42"/>
      <c r="B36" s="42"/>
      <c r="C36" s="42"/>
      <c r="D36" s="48" t="s">
        <v>72</v>
      </c>
      <c r="E36" s="42" t="s">
        <v>73</v>
      </c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</row>
    <row r="37" spans="1:40" ht="21.95" customHeight="1">
      <c r="A37" s="42"/>
      <c r="B37" s="42"/>
      <c r="C37" s="42"/>
      <c r="D37" s="48" t="s">
        <v>74</v>
      </c>
      <c r="E37" s="42" t="s">
        <v>75</v>
      </c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</row>
    <row r="38" spans="1:40" ht="21.95" customHeight="1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</row>
    <row r="39" spans="1:40" ht="21.95" customHeight="1">
      <c r="A39" s="46"/>
      <c r="B39" s="47" t="s">
        <v>76</v>
      </c>
      <c r="C39" s="47"/>
      <c r="D39" s="47"/>
      <c r="E39" s="47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</row>
    <row r="40" spans="1:40" ht="21.95" customHeight="1">
      <c r="A40" s="42"/>
      <c r="B40" s="42"/>
      <c r="C40" s="48" t="s">
        <v>42</v>
      </c>
      <c r="D40" s="42" t="s">
        <v>77</v>
      </c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</row>
    <row r="41" spans="1:40" ht="21.95" customHeight="1">
      <c r="A41" s="42"/>
      <c r="B41" s="42"/>
      <c r="C41" s="48" t="s">
        <v>44</v>
      </c>
      <c r="D41" s="42" t="s">
        <v>78</v>
      </c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</row>
    <row r="42" spans="1:40" ht="23.1" customHeight="1">
      <c r="A42" s="42"/>
      <c r="B42" s="42"/>
      <c r="C42" s="48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</row>
    <row r="43" spans="1:40" s="45" customFormat="1" ht="24.95" customHeight="1">
      <c r="A43" s="43" t="s">
        <v>79</v>
      </c>
      <c r="B43" s="43"/>
      <c r="C43" s="43"/>
      <c r="D43" s="43"/>
      <c r="E43" s="43"/>
      <c r="F43" s="43"/>
      <c r="G43" s="43"/>
      <c r="H43" s="43"/>
      <c r="I43" s="43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</row>
    <row r="44" spans="1:40" ht="24.95" customHeight="1">
      <c r="A44" s="46"/>
      <c r="B44" s="47" t="s">
        <v>80</v>
      </c>
      <c r="C44" s="47"/>
      <c r="D44" s="47"/>
      <c r="E44" s="47"/>
      <c r="F44" s="47"/>
      <c r="G44" s="47"/>
      <c r="H44" s="47"/>
      <c r="I44" s="47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</row>
    <row r="45" spans="1:40" ht="24.95" customHeight="1">
      <c r="A45" s="42"/>
      <c r="B45" s="42"/>
      <c r="C45" s="48" t="s">
        <v>39</v>
      </c>
      <c r="D45" s="42" t="s">
        <v>81</v>
      </c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</row>
    <row r="46" spans="1:40" ht="24.95" customHeight="1">
      <c r="A46" s="42"/>
      <c r="B46" s="42"/>
      <c r="C46" s="42"/>
      <c r="D46" s="48" t="s">
        <v>42</v>
      </c>
      <c r="E46" s="42" t="s">
        <v>82</v>
      </c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</row>
    <row r="47" spans="1:40" ht="24.95" customHeight="1">
      <c r="A47" s="42"/>
      <c r="B47" s="42"/>
      <c r="C47" s="42"/>
      <c r="D47" s="48" t="s">
        <v>44</v>
      </c>
      <c r="E47" s="42" t="s">
        <v>83</v>
      </c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</row>
    <row r="48" spans="1:40" ht="24.95" customHeight="1">
      <c r="A48" s="42"/>
      <c r="B48" s="42"/>
      <c r="C48" s="42"/>
      <c r="D48" s="42"/>
      <c r="E48" s="42" t="s">
        <v>84</v>
      </c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</row>
    <row r="49" spans="1:40" ht="24.95" customHeight="1">
      <c r="A49" s="42"/>
      <c r="B49" s="42"/>
      <c r="C49" s="42"/>
      <c r="D49" s="48" t="s">
        <v>46</v>
      </c>
      <c r="E49" s="42" t="s">
        <v>85</v>
      </c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</row>
    <row r="50" spans="1:40" ht="11.25" customHeight="1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</row>
    <row r="51" spans="1:40" s="66" customFormat="1" ht="24.95" customHeight="1">
      <c r="A51" s="55"/>
      <c r="B51" s="55"/>
      <c r="C51" s="62" t="s">
        <v>86</v>
      </c>
      <c r="D51" s="50"/>
      <c r="E51" s="50"/>
      <c r="F51" s="50"/>
      <c r="G51" s="50"/>
      <c r="H51" s="50"/>
      <c r="I51" s="50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4"/>
      <c r="AN51" s="65"/>
    </row>
    <row r="52" spans="1:40" s="66" customFormat="1" ht="24.95" customHeight="1">
      <c r="A52" s="55"/>
      <c r="B52" s="55"/>
      <c r="C52" s="67" t="s">
        <v>87</v>
      </c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69"/>
      <c r="AN52" s="65"/>
    </row>
    <row r="53" spans="1:40" s="66" customFormat="1" ht="24.95" customHeight="1">
      <c r="A53" s="55"/>
      <c r="B53" s="55"/>
      <c r="C53" s="70"/>
      <c r="D53" s="54" t="s">
        <v>39</v>
      </c>
      <c r="E53" s="55" t="s">
        <v>88</v>
      </c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69"/>
      <c r="AN53" s="65"/>
    </row>
    <row r="54" spans="1:40" s="66" customFormat="1" ht="24.95" customHeight="1">
      <c r="A54" s="55"/>
      <c r="B54" s="55"/>
      <c r="C54" s="70"/>
      <c r="D54" s="65"/>
      <c r="E54" s="55" t="s">
        <v>89</v>
      </c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69"/>
      <c r="AN54" s="65"/>
    </row>
    <row r="55" spans="1:40" s="66" customFormat="1" ht="9.75" customHeight="1">
      <c r="A55" s="55"/>
      <c r="B55" s="55"/>
      <c r="C55" s="70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69"/>
      <c r="AN55" s="65"/>
    </row>
    <row r="56" spans="1:40" s="66" customFormat="1" ht="24" customHeight="1">
      <c r="A56" s="55"/>
      <c r="B56" s="55"/>
      <c r="C56" s="70"/>
      <c r="D56" s="71" t="s">
        <v>90</v>
      </c>
      <c r="E56" s="68" t="s">
        <v>91</v>
      </c>
      <c r="F56" s="68"/>
      <c r="G56" s="68"/>
      <c r="H56" s="68"/>
      <c r="I56" s="68"/>
      <c r="J56" s="68"/>
      <c r="K56" s="68"/>
      <c r="L56" s="68"/>
      <c r="M56" s="68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69"/>
      <c r="AN56" s="65"/>
    </row>
    <row r="57" spans="1:40" s="66" customFormat="1" ht="24" customHeight="1">
      <c r="A57" s="55"/>
      <c r="B57" s="55"/>
      <c r="C57" s="70"/>
      <c r="D57" s="65"/>
      <c r="E57" s="54" t="s">
        <v>42</v>
      </c>
      <c r="F57" s="55" t="s">
        <v>92</v>
      </c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69"/>
      <c r="AN57" s="65"/>
    </row>
    <row r="58" spans="1:40" s="66" customFormat="1" ht="24" customHeight="1">
      <c r="A58" s="55"/>
      <c r="B58" s="55"/>
      <c r="C58" s="70"/>
      <c r="D58" s="65"/>
      <c r="E58" s="54" t="s">
        <v>44</v>
      </c>
      <c r="F58" s="55" t="s">
        <v>93</v>
      </c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65"/>
      <c r="AM58" s="69"/>
      <c r="AN58" s="65"/>
    </row>
    <row r="59" spans="1:40" s="66" customFormat="1" ht="24" customHeight="1">
      <c r="A59" s="55"/>
      <c r="B59" s="55"/>
      <c r="C59" s="70"/>
      <c r="D59" s="55"/>
      <c r="E59" s="55"/>
      <c r="F59" s="55" t="s">
        <v>94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69"/>
      <c r="AN59" s="65"/>
    </row>
    <row r="60" spans="1:40" s="66" customFormat="1" ht="24" customHeight="1">
      <c r="A60" s="55"/>
      <c r="B60" s="55"/>
      <c r="C60" s="70"/>
      <c r="D60" s="71" t="s">
        <v>95</v>
      </c>
      <c r="E60" s="68" t="s">
        <v>96</v>
      </c>
      <c r="F60" s="68"/>
      <c r="G60" s="68"/>
      <c r="H60" s="68"/>
      <c r="I60" s="68"/>
      <c r="J60" s="68"/>
      <c r="K60" s="68"/>
      <c r="L60" s="68"/>
      <c r="M60" s="68"/>
      <c r="N60" s="68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69"/>
      <c r="AN60" s="65"/>
    </row>
    <row r="61" spans="1:40" s="66" customFormat="1" ht="24" customHeight="1">
      <c r="A61" s="55"/>
      <c r="B61" s="55"/>
      <c r="C61" s="70"/>
      <c r="D61" s="65"/>
      <c r="E61" s="54" t="s">
        <v>42</v>
      </c>
      <c r="F61" s="55" t="s">
        <v>97</v>
      </c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65"/>
      <c r="AM61" s="69"/>
      <c r="AN61" s="65"/>
    </row>
    <row r="62" spans="1:40" s="66" customFormat="1" ht="24" customHeight="1">
      <c r="A62" s="55"/>
      <c r="B62" s="55"/>
      <c r="C62" s="70"/>
      <c r="D62" s="65"/>
      <c r="E62" s="54" t="s">
        <v>44</v>
      </c>
      <c r="F62" s="55" t="s">
        <v>98</v>
      </c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65"/>
      <c r="AM62" s="69"/>
      <c r="AN62" s="65"/>
    </row>
    <row r="63" spans="1:40" s="66" customFormat="1" ht="24" customHeight="1">
      <c r="A63" s="55"/>
      <c r="B63" s="55"/>
      <c r="C63" s="72"/>
      <c r="D63" s="60"/>
      <c r="E63" s="60"/>
      <c r="F63" s="60" t="s">
        <v>99</v>
      </c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73"/>
      <c r="AN63" s="65"/>
    </row>
    <row r="64" spans="1:40" s="66" customFormat="1" ht="26.1" customHeight="1">
      <c r="A64" s="55"/>
      <c r="B64" s="55"/>
      <c r="C64" s="74"/>
      <c r="D64" s="50" t="s">
        <v>100</v>
      </c>
      <c r="E64" s="50" t="s">
        <v>101</v>
      </c>
      <c r="F64" s="50"/>
      <c r="G64" s="50"/>
      <c r="H64" s="50"/>
      <c r="I64" s="50"/>
      <c r="J64" s="50"/>
      <c r="K64" s="50"/>
      <c r="L64" s="50"/>
      <c r="M64" s="50"/>
      <c r="N64" s="50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4"/>
      <c r="AN64" s="65"/>
    </row>
    <row r="65" spans="1:40" s="66" customFormat="1" ht="26.1" customHeight="1">
      <c r="A65" s="55"/>
      <c r="B65" s="55"/>
      <c r="C65" s="70"/>
      <c r="D65" s="55"/>
      <c r="E65" s="75" t="s">
        <v>39</v>
      </c>
      <c r="F65" s="55" t="s">
        <v>102</v>
      </c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69"/>
      <c r="AN65" s="65"/>
    </row>
    <row r="66" spans="1:40" s="66" customFormat="1" ht="26.1" customHeight="1">
      <c r="A66" s="55"/>
      <c r="B66" s="55"/>
      <c r="C66" s="70"/>
      <c r="D66" s="68" t="s">
        <v>103</v>
      </c>
      <c r="E66" s="68" t="s">
        <v>104</v>
      </c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69"/>
      <c r="AN66" s="65"/>
    </row>
    <row r="67" spans="1:40" s="66" customFormat="1" ht="26.1" customHeight="1">
      <c r="A67" s="55"/>
      <c r="B67" s="55"/>
      <c r="C67" s="70"/>
      <c r="D67" s="65"/>
      <c r="E67" s="54" t="s">
        <v>42</v>
      </c>
      <c r="F67" s="55" t="s">
        <v>105</v>
      </c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65"/>
      <c r="AM67" s="69"/>
      <c r="AN67" s="65"/>
    </row>
    <row r="68" spans="1:40" s="66" customFormat="1" ht="26.1" customHeight="1">
      <c r="A68" s="55"/>
      <c r="B68" s="55"/>
      <c r="C68" s="70"/>
      <c r="D68" s="55"/>
      <c r="E68" s="55"/>
      <c r="F68" s="55" t="s">
        <v>106</v>
      </c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65"/>
      <c r="AM68" s="69"/>
      <c r="AN68" s="65"/>
    </row>
    <row r="69" spans="1:40" s="66" customFormat="1" ht="26.1" customHeight="1">
      <c r="A69" s="55"/>
      <c r="B69" s="55"/>
      <c r="C69" s="70"/>
      <c r="D69" s="55"/>
      <c r="E69" s="55"/>
      <c r="F69" s="55" t="s">
        <v>107</v>
      </c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65"/>
      <c r="AM69" s="69"/>
      <c r="AN69" s="65"/>
    </row>
    <row r="70" spans="1:40" s="66" customFormat="1" ht="26.1" customHeight="1">
      <c r="A70" s="55"/>
      <c r="B70" s="55"/>
      <c r="C70" s="70"/>
      <c r="D70" s="65"/>
      <c r="E70" s="54" t="s">
        <v>44</v>
      </c>
      <c r="F70" s="55" t="s">
        <v>108</v>
      </c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65"/>
      <c r="AM70" s="69"/>
      <c r="AN70" s="65"/>
    </row>
    <row r="71" spans="1:40" s="66" customFormat="1" ht="26.1" customHeight="1">
      <c r="A71" s="55"/>
      <c r="B71" s="55"/>
      <c r="C71" s="70"/>
      <c r="D71" s="55"/>
      <c r="E71" s="55"/>
      <c r="F71" s="55" t="s">
        <v>109</v>
      </c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69"/>
      <c r="AN71" s="65"/>
    </row>
    <row r="72" spans="1:40" s="66" customFormat="1" ht="26.1" customHeight="1">
      <c r="A72" s="55"/>
      <c r="B72" s="55"/>
      <c r="C72" s="70"/>
      <c r="D72" s="55"/>
      <c r="E72" s="55"/>
      <c r="F72" s="55" t="s">
        <v>110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65"/>
      <c r="AM72" s="69"/>
      <c r="AN72" s="65"/>
    </row>
    <row r="73" spans="1:40" s="66" customFormat="1" ht="26.1" customHeight="1">
      <c r="A73" s="55"/>
      <c r="B73" s="55"/>
      <c r="C73" s="70"/>
      <c r="D73" s="55"/>
      <c r="E73" s="55"/>
      <c r="F73" s="55" t="s">
        <v>111</v>
      </c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69"/>
      <c r="AN73" s="65"/>
    </row>
    <row r="74" spans="1:40" s="66" customFormat="1" ht="26.1" customHeight="1">
      <c r="A74" s="55"/>
      <c r="B74" s="55"/>
      <c r="C74" s="70"/>
      <c r="D74" s="71" t="s">
        <v>112</v>
      </c>
      <c r="E74" s="68" t="s">
        <v>113</v>
      </c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69"/>
      <c r="AN74" s="65"/>
    </row>
    <row r="75" spans="1:40" s="66" customFormat="1" ht="26.1" customHeight="1">
      <c r="A75" s="55"/>
      <c r="B75" s="55"/>
      <c r="C75" s="70"/>
      <c r="D75" s="65"/>
      <c r="E75" s="54" t="s">
        <v>39</v>
      </c>
      <c r="F75" s="55" t="s">
        <v>114</v>
      </c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69"/>
      <c r="AN75" s="65"/>
    </row>
    <row r="76" spans="1:40" s="66" customFormat="1" ht="36.75" customHeight="1">
      <c r="A76" s="55"/>
      <c r="B76" s="55"/>
      <c r="C76" s="70"/>
      <c r="D76" s="154" t="s">
        <v>115</v>
      </c>
      <c r="E76" s="155"/>
      <c r="F76" s="155"/>
      <c r="G76" s="155"/>
      <c r="H76" s="155"/>
      <c r="I76" s="155"/>
      <c r="J76" s="155"/>
      <c r="K76" s="155"/>
      <c r="L76" s="155"/>
      <c r="M76" s="156"/>
      <c r="N76" s="157" t="s">
        <v>116</v>
      </c>
      <c r="O76" s="158"/>
      <c r="P76" s="158"/>
      <c r="Q76" s="158"/>
      <c r="R76" s="159"/>
      <c r="S76" s="157" t="s">
        <v>117</v>
      </c>
      <c r="T76" s="158"/>
      <c r="U76" s="158"/>
      <c r="V76" s="158"/>
      <c r="W76" s="159"/>
      <c r="X76" s="157" t="s">
        <v>118</v>
      </c>
      <c r="Y76" s="158"/>
      <c r="Z76" s="158"/>
      <c r="AA76" s="158"/>
      <c r="AB76" s="159"/>
      <c r="AC76" s="157" t="s">
        <v>119</v>
      </c>
      <c r="AD76" s="158"/>
      <c r="AE76" s="158"/>
      <c r="AF76" s="158"/>
      <c r="AG76" s="159"/>
      <c r="AH76" s="157" t="s">
        <v>120</v>
      </c>
      <c r="AI76" s="158"/>
      <c r="AJ76" s="158"/>
      <c r="AK76" s="158"/>
      <c r="AL76" s="160"/>
      <c r="AM76" s="69"/>
      <c r="AN76" s="65"/>
    </row>
    <row r="77" spans="1:40" s="66" customFormat="1" ht="36.75" customHeight="1">
      <c r="A77" s="55"/>
      <c r="B77" s="55"/>
      <c r="C77" s="70"/>
      <c r="D77" s="135" t="s">
        <v>121</v>
      </c>
      <c r="E77" s="136"/>
      <c r="F77" s="136"/>
      <c r="G77" s="136"/>
      <c r="H77" s="136"/>
      <c r="I77" s="136"/>
      <c r="J77" s="136"/>
      <c r="K77" s="136"/>
      <c r="L77" s="136"/>
      <c r="M77" s="137"/>
      <c r="N77" s="138" t="s">
        <v>264</v>
      </c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  <c r="AG77" s="139"/>
      <c r="AH77" s="139"/>
      <c r="AI77" s="139"/>
      <c r="AJ77" s="139"/>
      <c r="AK77" s="139"/>
      <c r="AL77" s="140"/>
      <c r="AM77" s="69"/>
      <c r="AN77" s="65"/>
    </row>
    <row r="78" spans="1:40" s="66" customFormat="1" ht="12" customHeight="1">
      <c r="A78" s="55"/>
      <c r="B78" s="55"/>
      <c r="C78" s="70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69"/>
      <c r="AN78" s="65"/>
    </row>
    <row r="79" spans="1:40" s="66" customFormat="1" ht="24" customHeight="1">
      <c r="A79" s="55"/>
      <c r="B79" s="55"/>
      <c r="C79" s="70"/>
      <c r="D79" s="55" t="s">
        <v>122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69"/>
      <c r="AN79" s="65"/>
    </row>
    <row r="80" spans="1:40" s="66" customFormat="1" ht="12" customHeight="1">
      <c r="A80" s="55"/>
      <c r="B80" s="55"/>
      <c r="C80" s="70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69"/>
      <c r="AN80" s="65"/>
    </row>
    <row r="81" spans="1:40" s="66" customFormat="1" ht="24" customHeight="1">
      <c r="A81" s="55"/>
      <c r="B81" s="55"/>
      <c r="C81" s="70"/>
      <c r="D81" s="71" t="s">
        <v>123</v>
      </c>
      <c r="E81" s="68" t="s">
        <v>124</v>
      </c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69"/>
      <c r="AN81" s="65"/>
    </row>
    <row r="82" spans="1:40" s="66" customFormat="1" ht="24" customHeight="1">
      <c r="A82" s="55"/>
      <c r="B82" s="55"/>
      <c r="C82" s="72"/>
      <c r="D82" s="60"/>
      <c r="E82" s="59" t="s">
        <v>39</v>
      </c>
      <c r="F82" s="60" t="s">
        <v>125</v>
      </c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73"/>
      <c r="AN82" s="65"/>
    </row>
    <row r="83" spans="1:40" s="66" customFormat="1" ht="12" customHeight="1">
      <c r="A83" s="55"/>
      <c r="B83" s="55"/>
      <c r="C83" s="70"/>
      <c r="D83" s="65"/>
      <c r="E83" s="54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69"/>
      <c r="AN83" s="65"/>
    </row>
    <row r="84" spans="1:40" s="66" customFormat="1" ht="24" customHeight="1">
      <c r="A84" s="55"/>
      <c r="B84" s="55"/>
      <c r="C84" s="70"/>
      <c r="D84" s="141" t="s">
        <v>126</v>
      </c>
      <c r="E84" s="142"/>
      <c r="F84" s="142"/>
      <c r="G84" s="142"/>
      <c r="H84" s="143"/>
      <c r="I84" s="144" t="s">
        <v>127</v>
      </c>
      <c r="J84" s="143"/>
      <c r="K84" s="144" t="s">
        <v>128</v>
      </c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5"/>
      <c r="AM84" s="69"/>
      <c r="AN84" s="65"/>
    </row>
    <row r="85" spans="1:40" s="66" customFormat="1" ht="27.95" customHeight="1">
      <c r="A85" s="55"/>
      <c r="B85" s="55"/>
      <c r="C85" s="70"/>
      <c r="D85" s="146" t="s">
        <v>129</v>
      </c>
      <c r="E85" s="147"/>
      <c r="F85" s="147"/>
      <c r="G85" s="147"/>
      <c r="H85" s="148"/>
      <c r="I85" s="149" t="s">
        <v>130</v>
      </c>
      <c r="J85" s="148"/>
      <c r="K85" s="150" t="s">
        <v>267</v>
      </c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2"/>
      <c r="AM85" s="69"/>
      <c r="AN85" s="65"/>
    </row>
    <row r="86" spans="1:40" s="66" customFormat="1" ht="27.95" customHeight="1">
      <c r="A86" s="55"/>
      <c r="B86" s="55"/>
      <c r="C86" s="70"/>
      <c r="D86" s="146" t="s">
        <v>131</v>
      </c>
      <c r="E86" s="147"/>
      <c r="F86" s="147"/>
      <c r="G86" s="147"/>
      <c r="H86" s="148"/>
      <c r="I86" s="149" t="s">
        <v>130</v>
      </c>
      <c r="J86" s="148"/>
      <c r="K86" s="150" t="s">
        <v>132</v>
      </c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151"/>
      <c r="AB86" s="15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2"/>
      <c r="AM86" s="69"/>
      <c r="AN86" s="65"/>
    </row>
    <row r="87" spans="1:40" s="66" customFormat="1" ht="27.95" customHeight="1">
      <c r="A87" s="55"/>
      <c r="B87" s="55"/>
      <c r="C87" s="70"/>
      <c r="D87" s="146" t="s">
        <v>133</v>
      </c>
      <c r="E87" s="147"/>
      <c r="F87" s="147"/>
      <c r="G87" s="147"/>
      <c r="H87" s="148"/>
      <c r="I87" s="149" t="s">
        <v>130</v>
      </c>
      <c r="J87" s="148"/>
      <c r="K87" s="168" t="s">
        <v>268</v>
      </c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169"/>
      <c r="Z87" s="169"/>
      <c r="AA87" s="169"/>
      <c r="AB87" s="169"/>
      <c r="AC87" s="169"/>
      <c r="AD87" s="169"/>
      <c r="AE87" s="169"/>
      <c r="AF87" s="169"/>
      <c r="AG87" s="169"/>
      <c r="AH87" s="169"/>
      <c r="AI87" s="169"/>
      <c r="AJ87" s="169"/>
      <c r="AK87" s="169"/>
      <c r="AL87" s="170"/>
      <c r="AM87" s="69"/>
      <c r="AN87" s="65"/>
    </row>
    <row r="88" spans="1:40" s="66" customFormat="1" ht="27.95" customHeight="1">
      <c r="A88" s="55"/>
      <c r="B88" s="55"/>
      <c r="C88" s="70"/>
      <c r="D88" s="146" t="s">
        <v>134</v>
      </c>
      <c r="E88" s="147"/>
      <c r="F88" s="147"/>
      <c r="G88" s="147"/>
      <c r="H88" s="148"/>
      <c r="I88" s="149" t="s">
        <v>130</v>
      </c>
      <c r="J88" s="148"/>
      <c r="K88" s="150" t="s">
        <v>269</v>
      </c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  <c r="AE88" s="151"/>
      <c r="AF88" s="151"/>
      <c r="AG88" s="151"/>
      <c r="AH88" s="151"/>
      <c r="AI88" s="151"/>
      <c r="AJ88" s="151"/>
      <c r="AK88" s="151"/>
      <c r="AL88" s="152"/>
      <c r="AM88" s="69"/>
      <c r="AN88" s="65"/>
    </row>
    <row r="89" spans="1:40" s="66" customFormat="1" ht="27.95" customHeight="1">
      <c r="A89" s="55"/>
      <c r="B89" s="55"/>
      <c r="C89" s="70"/>
      <c r="D89" s="161" t="s">
        <v>135</v>
      </c>
      <c r="E89" s="162"/>
      <c r="F89" s="162"/>
      <c r="G89" s="162"/>
      <c r="H89" s="163"/>
      <c r="I89" s="164" t="s">
        <v>130</v>
      </c>
      <c r="J89" s="163"/>
      <c r="K89" s="165" t="s">
        <v>270</v>
      </c>
      <c r="L89" s="166"/>
      <c r="M89" s="166"/>
      <c r="N89" s="166"/>
      <c r="O89" s="166"/>
      <c r="P89" s="166"/>
      <c r="Q89" s="166"/>
      <c r="R89" s="166"/>
      <c r="S89" s="166"/>
      <c r="T89" s="166"/>
      <c r="U89" s="166"/>
      <c r="V89" s="166"/>
      <c r="W89" s="166"/>
      <c r="X89" s="166"/>
      <c r="Y89" s="166"/>
      <c r="Z89" s="166"/>
      <c r="AA89" s="166"/>
      <c r="AB89" s="166"/>
      <c r="AC89" s="166"/>
      <c r="AD89" s="166"/>
      <c r="AE89" s="166"/>
      <c r="AF89" s="166"/>
      <c r="AG89" s="166"/>
      <c r="AH89" s="166"/>
      <c r="AI89" s="166"/>
      <c r="AJ89" s="166"/>
      <c r="AK89" s="166"/>
      <c r="AL89" s="167"/>
      <c r="AM89" s="69"/>
      <c r="AN89" s="65"/>
    </row>
    <row r="90" spans="1:40" s="66" customFormat="1" ht="18" customHeight="1">
      <c r="A90" s="55"/>
      <c r="B90" s="55"/>
      <c r="C90" s="70"/>
      <c r="D90" s="70"/>
      <c r="E90" s="65" t="s">
        <v>136</v>
      </c>
      <c r="F90" s="76" t="s">
        <v>5</v>
      </c>
      <c r="G90" s="63" t="s">
        <v>137</v>
      </c>
      <c r="H90" s="63"/>
      <c r="I90" s="63"/>
      <c r="J90" s="63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69"/>
      <c r="AM90" s="69"/>
      <c r="AN90" s="65"/>
    </row>
    <row r="91" spans="1:40" s="66" customFormat="1" ht="18" customHeight="1">
      <c r="A91" s="55"/>
      <c r="B91" s="55"/>
      <c r="C91" s="70"/>
      <c r="D91" s="70"/>
      <c r="E91" s="65"/>
      <c r="F91" s="76" t="s">
        <v>8</v>
      </c>
      <c r="G91" s="55" t="s">
        <v>138</v>
      </c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69"/>
      <c r="AM91" s="69"/>
      <c r="AN91" s="65"/>
    </row>
    <row r="92" spans="1:40" s="66" customFormat="1" ht="18" customHeight="1">
      <c r="A92" s="55"/>
      <c r="B92" s="55"/>
      <c r="C92" s="70"/>
      <c r="D92" s="70"/>
      <c r="E92" s="65"/>
      <c r="F92" s="76" t="s">
        <v>10</v>
      </c>
      <c r="G92" s="55" t="s">
        <v>139</v>
      </c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69"/>
      <c r="AM92" s="69"/>
      <c r="AN92" s="65"/>
    </row>
    <row r="93" spans="1:40" s="66" customFormat="1" ht="18" customHeight="1">
      <c r="A93" s="55"/>
      <c r="B93" s="55"/>
      <c r="C93" s="70"/>
      <c r="D93" s="70"/>
      <c r="E93" s="65"/>
      <c r="F93" s="76" t="s">
        <v>12</v>
      </c>
      <c r="G93" s="55" t="s">
        <v>140</v>
      </c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69"/>
      <c r="AM93" s="69"/>
      <c r="AN93" s="65"/>
    </row>
    <row r="94" spans="1:40" s="66" customFormat="1" ht="18" customHeight="1">
      <c r="A94" s="55"/>
      <c r="B94" s="55"/>
      <c r="C94" s="70"/>
      <c r="D94" s="72"/>
      <c r="E94" s="60"/>
      <c r="F94" s="60"/>
      <c r="G94" s="60" t="s">
        <v>141</v>
      </c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73"/>
      <c r="AM94" s="69"/>
      <c r="AN94" s="65"/>
    </row>
    <row r="95" spans="1:40" s="66" customFormat="1" ht="14.25" customHeight="1">
      <c r="A95" s="55"/>
      <c r="B95" s="55"/>
      <c r="C95" s="70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69"/>
      <c r="AN95" s="65"/>
    </row>
    <row r="96" spans="1:40" s="66" customFormat="1" ht="18" customHeight="1">
      <c r="A96" s="65"/>
      <c r="B96" s="69"/>
      <c r="C96" s="55"/>
      <c r="D96" s="55"/>
      <c r="E96" s="54" t="s">
        <v>39</v>
      </c>
      <c r="F96" s="55" t="s">
        <v>142</v>
      </c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69"/>
      <c r="AN96" s="65"/>
    </row>
    <row r="97" spans="1:40" s="66" customFormat="1" ht="18" customHeight="1">
      <c r="A97" s="65"/>
      <c r="B97" s="69"/>
      <c r="C97" s="55"/>
      <c r="D97" s="55"/>
      <c r="E97" s="55"/>
      <c r="F97" s="55" t="s">
        <v>143</v>
      </c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69"/>
      <c r="AN97" s="65"/>
    </row>
    <row r="98" spans="1:40" s="66" customFormat="1" ht="18" customHeight="1">
      <c r="A98" s="65"/>
      <c r="B98" s="69"/>
      <c r="C98" s="55"/>
      <c r="D98" s="55"/>
      <c r="E98" s="55"/>
      <c r="F98" s="55" t="s">
        <v>144</v>
      </c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69"/>
      <c r="AN98" s="65"/>
    </row>
    <row r="99" spans="1:40" s="66" customFormat="1" ht="11.25" customHeight="1">
      <c r="A99" s="65"/>
      <c r="B99" s="69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69"/>
      <c r="AN99" s="65"/>
    </row>
    <row r="100" spans="1:40" s="66" customFormat="1" ht="21.95" customHeight="1">
      <c r="A100" s="65"/>
      <c r="B100" s="69"/>
      <c r="C100" s="65"/>
      <c r="D100" s="71" t="s">
        <v>145</v>
      </c>
      <c r="E100" s="68" t="s">
        <v>146</v>
      </c>
      <c r="F100" s="68"/>
      <c r="G100" s="68"/>
      <c r="H100" s="68"/>
      <c r="I100" s="68"/>
      <c r="J100" s="68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69"/>
      <c r="AN100" s="65"/>
    </row>
    <row r="101" spans="1:40" s="66" customFormat="1" ht="21.95" customHeight="1">
      <c r="A101" s="65"/>
      <c r="B101" s="69"/>
      <c r="C101" s="55"/>
      <c r="D101" s="55"/>
      <c r="E101" s="54" t="s">
        <v>39</v>
      </c>
      <c r="F101" s="55" t="s">
        <v>147</v>
      </c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65"/>
      <c r="AM101" s="69"/>
      <c r="AN101" s="65"/>
    </row>
    <row r="102" spans="1:40" s="66" customFormat="1" ht="21.95" customHeight="1">
      <c r="A102" s="65"/>
      <c r="B102" s="69"/>
      <c r="C102" s="55"/>
      <c r="D102" s="55"/>
      <c r="E102" s="65" t="s">
        <v>148</v>
      </c>
      <c r="F102" s="55" t="s">
        <v>149</v>
      </c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69"/>
      <c r="AN102" s="65"/>
    </row>
    <row r="103" spans="1:40" s="66" customFormat="1" ht="21.95" customHeight="1">
      <c r="A103" s="65"/>
      <c r="B103" s="69"/>
      <c r="C103" s="55"/>
      <c r="D103" s="55"/>
      <c r="E103" s="55"/>
      <c r="F103" s="77" t="s">
        <v>5</v>
      </c>
      <c r="G103" s="55" t="s">
        <v>150</v>
      </c>
      <c r="H103" s="55"/>
      <c r="I103" s="55"/>
      <c r="J103" s="55"/>
      <c r="K103" s="65"/>
      <c r="L103" s="65" t="s">
        <v>7</v>
      </c>
      <c r="M103" s="55" t="s">
        <v>151</v>
      </c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69"/>
      <c r="AN103" s="65"/>
    </row>
    <row r="104" spans="1:40" s="66" customFormat="1" ht="21.95" customHeight="1">
      <c r="A104" s="65"/>
      <c r="B104" s="69"/>
      <c r="C104" s="55"/>
      <c r="D104" s="55"/>
      <c r="E104" s="55"/>
      <c r="F104" s="77" t="s">
        <v>8</v>
      </c>
      <c r="G104" s="55" t="s">
        <v>152</v>
      </c>
      <c r="H104" s="55"/>
      <c r="I104" s="55"/>
      <c r="J104" s="55"/>
      <c r="K104" s="65"/>
      <c r="L104" s="65" t="s">
        <v>7</v>
      </c>
      <c r="M104" s="55" t="s">
        <v>153</v>
      </c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69"/>
      <c r="AN104" s="65"/>
    </row>
    <row r="105" spans="1:40" s="66" customFormat="1" ht="21.95" customHeight="1">
      <c r="A105" s="65"/>
      <c r="B105" s="69"/>
      <c r="C105" s="60"/>
      <c r="D105" s="60"/>
      <c r="E105" s="60"/>
      <c r="F105" s="78" t="s">
        <v>10</v>
      </c>
      <c r="G105" s="60" t="s">
        <v>154</v>
      </c>
      <c r="H105" s="60"/>
      <c r="I105" s="60"/>
      <c r="J105" s="60"/>
      <c r="K105" s="60"/>
      <c r="L105" s="60" t="s">
        <v>7</v>
      </c>
      <c r="M105" s="60" t="s">
        <v>155</v>
      </c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  <c r="AI105" s="60"/>
      <c r="AJ105" s="60"/>
      <c r="AK105" s="60"/>
      <c r="AL105" s="60"/>
      <c r="AM105" s="73"/>
      <c r="AN105" s="65"/>
    </row>
    <row r="106" spans="1:40" s="66" customFormat="1" ht="11.25" customHeight="1">
      <c r="A106" s="55"/>
      <c r="B106" s="55"/>
      <c r="C106" s="70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69"/>
      <c r="AN106" s="65"/>
    </row>
    <row r="107" spans="1:40" s="66" customFormat="1" ht="21.95" customHeight="1">
      <c r="A107" s="55"/>
      <c r="B107" s="55"/>
      <c r="C107" s="70"/>
      <c r="D107" s="79" t="s">
        <v>39</v>
      </c>
      <c r="E107" s="50" t="s">
        <v>156</v>
      </c>
      <c r="F107" s="50"/>
      <c r="G107" s="50"/>
      <c r="H107" s="50"/>
      <c r="I107" s="50"/>
      <c r="J107" s="50"/>
      <c r="K107" s="50"/>
      <c r="L107" s="50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4"/>
      <c r="AM107" s="69"/>
      <c r="AN107" s="65"/>
    </row>
    <row r="108" spans="1:40" s="66" customFormat="1" ht="21.95" customHeight="1">
      <c r="A108" s="55"/>
      <c r="B108" s="55"/>
      <c r="C108" s="70"/>
      <c r="D108" s="70"/>
      <c r="E108" s="77" t="s">
        <v>5</v>
      </c>
      <c r="F108" s="55" t="s">
        <v>157</v>
      </c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69"/>
      <c r="AM108" s="69"/>
      <c r="AN108" s="65"/>
    </row>
    <row r="109" spans="1:40" s="66" customFormat="1" ht="21.95" customHeight="1">
      <c r="A109" s="55"/>
      <c r="B109" s="55"/>
      <c r="C109" s="70"/>
      <c r="D109" s="70"/>
      <c r="E109" s="65"/>
      <c r="F109" s="65" t="s">
        <v>90</v>
      </c>
      <c r="G109" s="55" t="s">
        <v>158</v>
      </c>
      <c r="H109" s="55"/>
      <c r="I109" s="55"/>
      <c r="J109" s="54" t="s">
        <v>7</v>
      </c>
      <c r="K109" s="68" t="s">
        <v>159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69"/>
      <c r="AM109" s="69"/>
      <c r="AN109" s="65"/>
    </row>
    <row r="110" spans="1:40" s="66" customFormat="1" ht="21.95" customHeight="1">
      <c r="A110" s="55"/>
      <c r="B110" s="55"/>
      <c r="C110" s="70"/>
      <c r="D110" s="70"/>
      <c r="E110" s="65"/>
      <c r="F110" s="65" t="s">
        <v>95</v>
      </c>
      <c r="G110" s="55" t="s">
        <v>160</v>
      </c>
      <c r="H110" s="55"/>
      <c r="I110" s="55"/>
      <c r="J110" s="54" t="s">
        <v>7</v>
      </c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69"/>
      <c r="AM110" s="69"/>
      <c r="AN110" s="65"/>
    </row>
    <row r="111" spans="1:40" s="66" customFormat="1" ht="21.95" customHeight="1">
      <c r="A111" s="55"/>
      <c r="B111" s="55"/>
      <c r="C111" s="70"/>
      <c r="D111" s="70"/>
      <c r="E111" s="65"/>
      <c r="F111" s="65" t="s">
        <v>100</v>
      </c>
      <c r="G111" s="55" t="s">
        <v>161</v>
      </c>
      <c r="H111" s="55"/>
      <c r="I111" s="55"/>
      <c r="J111" s="54" t="s">
        <v>7</v>
      </c>
      <c r="K111" s="65" t="s">
        <v>162</v>
      </c>
      <c r="L111" s="55"/>
      <c r="M111" s="55"/>
      <c r="N111" s="65" t="s">
        <v>163</v>
      </c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69"/>
      <c r="AM111" s="69"/>
      <c r="AN111" s="65"/>
    </row>
    <row r="112" spans="1:40" s="66" customFormat="1" ht="21.95" customHeight="1">
      <c r="A112" s="55"/>
      <c r="B112" s="55"/>
      <c r="C112" s="70"/>
      <c r="D112" s="70"/>
      <c r="E112" s="65"/>
      <c r="F112" s="65" t="s">
        <v>103</v>
      </c>
      <c r="G112" s="55" t="s">
        <v>164</v>
      </c>
      <c r="H112" s="55"/>
      <c r="I112" s="55"/>
      <c r="J112" s="54" t="s">
        <v>7</v>
      </c>
      <c r="K112" s="55"/>
      <c r="L112" s="55"/>
      <c r="M112" s="55"/>
      <c r="N112" s="65" t="s">
        <v>165</v>
      </c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69"/>
      <c r="AM112" s="69"/>
      <c r="AN112" s="65"/>
    </row>
    <row r="113" spans="1:40" s="66" customFormat="1" ht="21.95" customHeight="1">
      <c r="A113" s="55"/>
      <c r="B113" s="55"/>
      <c r="C113" s="70"/>
      <c r="D113" s="70"/>
      <c r="E113" s="65"/>
      <c r="F113" s="65" t="s">
        <v>112</v>
      </c>
      <c r="G113" s="55" t="s">
        <v>166</v>
      </c>
      <c r="H113" s="55"/>
      <c r="I113" s="55"/>
      <c r="J113" s="54" t="s">
        <v>7</v>
      </c>
      <c r="K113" s="55" t="s">
        <v>167</v>
      </c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69"/>
      <c r="AM113" s="69"/>
      <c r="AN113" s="65"/>
    </row>
    <row r="114" spans="1:40" s="66" customFormat="1" ht="21.95" customHeight="1">
      <c r="A114" s="55"/>
      <c r="B114" s="55"/>
      <c r="C114" s="70"/>
      <c r="D114" s="70"/>
      <c r="E114" s="77" t="s">
        <v>8</v>
      </c>
      <c r="F114" s="55" t="s">
        <v>168</v>
      </c>
      <c r="G114" s="55"/>
      <c r="H114" s="55"/>
      <c r="I114" s="55"/>
      <c r="J114" s="55"/>
      <c r="K114" s="55"/>
      <c r="L114" s="54" t="s">
        <v>7</v>
      </c>
      <c r="M114" s="55" t="s">
        <v>169</v>
      </c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69"/>
      <c r="AM114" s="69"/>
      <c r="AN114" s="65"/>
    </row>
    <row r="115" spans="1:40" s="66" customFormat="1" ht="21.95" customHeight="1">
      <c r="A115" s="55"/>
      <c r="B115" s="55"/>
      <c r="C115" s="70"/>
      <c r="D115" s="70"/>
      <c r="E115" s="77" t="s">
        <v>10</v>
      </c>
      <c r="F115" s="55" t="s">
        <v>170</v>
      </c>
      <c r="G115" s="55"/>
      <c r="H115" s="55"/>
      <c r="I115" s="55"/>
      <c r="J115" s="55"/>
      <c r="K115" s="55"/>
      <c r="L115" s="55"/>
      <c r="M115" s="54" t="s">
        <v>7</v>
      </c>
      <c r="N115" s="55" t="s">
        <v>171</v>
      </c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69"/>
      <c r="AM115" s="69"/>
      <c r="AN115" s="65"/>
    </row>
    <row r="116" spans="1:40" s="66" customFormat="1" ht="21.95" customHeight="1">
      <c r="A116" s="55"/>
      <c r="B116" s="55"/>
      <c r="C116" s="70"/>
      <c r="D116" s="70"/>
      <c r="E116" s="77" t="s">
        <v>12</v>
      </c>
      <c r="F116" s="55" t="s">
        <v>172</v>
      </c>
      <c r="G116" s="55"/>
      <c r="H116" s="55"/>
      <c r="I116" s="55"/>
      <c r="J116" s="65" t="s">
        <v>173</v>
      </c>
      <c r="K116" s="54" t="s">
        <v>174</v>
      </c>
      <c r="L116" s="55" t="s">
        <v>175</v>
      </c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69"/>
      <c r="AM116" s="69"/>
      <c r="AN116" s="65"/>
    </row>
    <row r="117" spans="1:40" s="66" customFormat="1" ht="21.95" customHeight="1">
      <c r="A117" s="55"/>
      <c r="B117" s="55"/>
      <c r="C117" s="70"/>
      <c r="D117" s="72"/>
      <c r="E117" s="60"/>
      <c r="F117" s="60"/>
      <c r="G117" s="60"/>
      <c r="H117" s="60"/>
      <c r="I117" s="60"/>
      <c r="J117" s="60"/>
      <c r="K117" s="59" t="s">
        <v>176</v>
      </c>
      <c r="L117" s="60" t="s">
        <v>177</v>
      </c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73"/>
      <c r="AM117" s="69"/>
      <c r="AN117" s="65"/>
    </row>
    <row r="118" spans="1:40" s="66" customFormat="1" ht="11.25" customHeight="1">
      <c r="A118" s="55"/>
      <c r="B118" s="55"/>
      <c r="C118" s="72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73"/>
      <c r="AN118" s="65"/>
    </row>
    <row r="119" spans="1:40" s="66" customFormat="1" ht="24" customHeight="1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</row>
    <row r="120" spans="1:40" s="66" customFormat="1" ht="24" customHeight="1">
      <c r="A120" s="65"/>
      <c r="B120" s="47" t="s">
        <v>178</v>
      </c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</row>
    <row r="121" spans="1:40" s="66" customFormat="1" ht="24" customHeight="1">
      <c r="A121" s="65"/>
      <c r="B121" s="46"/>
      <c r="C121" s="48" t="s">
        <v>39</v>
      </c>
      <c r="D121" s="42" t="s">
        <v>179</v>
      </c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55"/>
      <c r="AH121" s="55"/>
      <c r="AI121" s="55"/>
      <c r="AJ121" s="55"/>
      <c r="AK121" s="55"/>
      <c r="AL121" s="55"/>
      <c r="AM121" s="55"/>
      <c r="AN121" s="55"/>
    </row>
    <row r="122" spans="1:40" s="66" customFormat="1" ht="24" customHeight="1">
      <c r="A122" s="65"/>
      <c r="B122" s="74"/>
      <c r="C122" s="50" t="s">
        <v>180</v>
      </c>
      <c r="D122" s="50" t="s">
        <v>181</v>
      </c>
      <c r="E122" s="50"/>
      <c r="F122" s="50"/>
      <c r="G122" s="50"/>
      <c r="H122" s="50"/>
      <c r="I122" s="50"/>
      <c r="J122" s="50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4"/>
      <c r="AN122" s="65"/>
    </row>
    <row r="123" spans="1:40" s="66" customFormat="1" ht="24" customHeight="1">
      <c r="A123" s="65"/>
      <c r="B123" s="70"/>
      <c r="C123" s="65"/>
      <c r="D123" s="80" t="s">
        <v>182</v>
      </c>
      <c r="E123" s="55" t="s">
        <v>183</v>
      </c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69"/>
      <c r="AN123" s="65"/>
    </row>
    <row r="124" spans="1:40" s="66" customFormat="1" ht="24" customHeight="1">
      <c r="A124" s="65"/>
      <c r="B124" s="70"/>
      <c r="C124" s="71" t="s">
        <v>184</v>
      </c>
      <c r="D124" s="68" t="s">
        <v>185</v>
      </c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69"/>
      <c r="AN124" s="65"/>
    </row>
    <row r="125" spans="1:40" ht="24" customHeight="1">
      <c r="A125" s="46"/>
      <c r="B125" s="53"/>
      <c r="C125" s="46"/>
      <c r="D125" s="80" t="s">
        <v>182</v>
      </c>
      <c r="E125" s="42" t="s">
        <v>186</v>
      </c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56"/>
      <c r="AN125" s="46"/>
    </row>
    <row r="126" spans="1:40" ht="24" customHeight="1">
      <c r="A126" s="46"/>
      <c r="B126" s="57"/>
      <c r="C126" s="58"/>
      <c r="D126" s="58"/>
      <c r="E126" s="58" t="s">
        <v>187</v>
      </c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61"/>
      <c r="AN126" s="46"/>
    </row>
    <row r="127" spans="1:40" ht="24" customHeight="1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</row>
    <row r="128" spans="1:40" ht="18.600000000000001" customHeight="1">
      <c r="A128" s="46"/>
      <c r="B128" s="47" t="s">
        <v>188</v>
      </c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</row>
    <row r="129" spans="1:40" ht="18.600000000000001" customHeight="1">
      <c r="A129" s="42"/>
      <c r="B129" s="42"/>
      <c r="C129" s="48" t="s">
        <v>39</v>
      </c>
      <c r="D129" s="42" t="s">
        <v>189</v>
      </c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6"/>
    </row>
    <row r="130" spans="1:40" ht="18.600000000000001" customHeight="1">
      <c r="A130" s="42"/>
      <c r="B130" s="42"/>
      <c r="C130" s="42"/>
      <c r="D130" s="42" t="s">
        <v>190</v>
      </c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</row>
    <row r="131" spans="1:40" ht="18.600000000000001" customHeight="1">
      <c r="A131" s="46"/>
      <c r="B131" s="49"/>
      <c r="C131" s="50" t="s">
        <v>180</v>
      </c>
      <c r="D131" s="50" t="s">
        <v>191</v>
      </c>
      <c r="E131" s="50"/>
      <c r="F131" s="50"/>
      <c r="G131" s="50"/>
      <c r="H131" s="50"/>
      <c r="I131" s="50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2"/>
      <c r="AN131" s="46"/>
    </row>
    <row r="132" spans="1:40" ht="18.600000000000001" customHeight="1">
      <c r="A132" s="46"/>
      <c r="B132" s="53"/>
      <c r="C132" s="65"/>
      <c r="D132" s="54" t="s">
        <v>42</v>
      </c>
      <c r="E132" s="55" t="s">
        <v>192</v>
      </c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42"/>
      <c r="AL132" s="42"/>
      <c r="AM132" s="56"/>
      <c r="AN132" s="46"/>
    </row>
    <row r="133" spans="1:40" ht="18.600000000000001" customHeight="1">
      <c r="A133" s="46"/>
      <c r="B133" s="53"/>
      <c r="C133" s="65"/>
      <c r="D133" s="46"/>
      <c r="E133" s="55" t="s">
        <v>193</v>
      </c>
      <c r="F133" s="55"/>
      <c r="G133" s="55"/>
      <c r="H133" s="55"/>
      <c r="I133" s="55"/>
      <c r="J133" s="55"/>
      <c r="K133" s="55"/>
      <c r="L133" s="55"/>
      <c r="M133" s="55"/>
      <c r="N133" s="55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56"/>
      <c r="AN133" s="46"/>
    </row>
    <row r="134" spans="1:40" ht="18.600000000000001" customHeight="1">
      <c r="A134" s="65"/>
      <c r="B134" s="70"/>
      <c r="C134" s="65"/>
      <c r="D134" s="54" t="s">
        <v>44</v>
      </c>
      <c r="E134" s="55" t="s">
        <v>194</v>
      </c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56"/>
      <c r="AN134" s="46"/>
    </row>
    <row r="135" spans="1:40" ht="18.600000000000001" customHeight="1">
      <c r="A135" s="65"/>
      <c r="B135" s="70"/>
      <c r="C135" s="65"/>
      <c r="D135" s="54" t="s">
        <v>46</v>
      </c>
      <c r="E135" s="55" t="s">
        <v>195</v>
      </c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56"/>
      <c r="AN135" s="46"/>
    </row>
    <row r="136" spans="1:40" ht="18.600000000000001" customHeight="1">
      <c r="A136" s="65"/>
      <c r="B136" s="70"/>
      <c r="C136" s="65"/>
      <c r="D136" s="54" t="s">
        <v>48</v>
      </c>
      <c r="E136" s="55" t="s">
        <v>196</v>
      </c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56"/>
      <c r="AN136" s="46"/>
    </row>
    <row r="137" spans="1:40" ht="18.600000000000001" customHeight="1">
      <c r="A137" s="65"/>
      <c r="B137" s="70"/>
      <c r="C137" s="65"/>
      <c r="D137" s="54" t="s">
        <v>50</v>
      </c>
      <c r="E137" s="55" t="s">
        <v>197</v>
      </c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42"/>
      <c r="AK137" s="42"/>
      <c r="AL137" s="42"/>
      <c r="AM137" s="56"/>
      <c r="AN137" s="46"/>
    </row>
    <row r="138" spans="1:40" ht="18.600000000000001" customHeight="1">
      <c r="A138" s="65"/>
      <c r="B138" s="70"/>
      <c r="C138" s="65"/>
      <c r="D138" s="54" t="s">
        <v>64</v>
      </c>
      <c r="E138" s="55" t="s">
        <v>198</v>
      </c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42"/>
      <c r="AI138" s="42"/>
      <c r="AJ138" s="42"/>
      <c r="AK138" s="42"/>
      <c r="AL138" s="42"/>
      <c r="AM138" s="56"/>
      <c r="AN138" s="46"/>
    </row>
    <row r="139" spans="1:40" ht="18.600000000000001" customHeight="1">
      <c r="A139" s="65"/>
      <c r="B139" s="70"/>
      <c r="C139" s="71" t="s">
        <v>184</v>
      </c>
      <c r="D139" s="68" t="s">
        <v>199</v>
      </c>
      <c r="E139" s="68"/>
      <c r="F139" s="68"/>
      <c r="G139" s="68"/>
      <c r="H139" s="68"/>
      <c r="I139" s="68"/>
      <c r="J139" s="68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56"/>
      <c r="AN139" s="46"/>
    </row>
    <row r="140" spans="1:40" s="66" customFormat="1" ht="18.600000000000001" customHeight="1">
      <c r="A140" s="65"/>
      <c r="B140" s="70"/>
      <c r="C140" s="65"/>
      <c r="D140" s="54" t="s">
        <v>42</v>
      </c>
      <c r="E140" s="55" t="s">
        <v>200</v>
      </c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69"/>
      <c r="AN140" s="65"/>
    </row>
    <row r="141" spans="1:40" s="66" customFormat="1" ht="18.600000000000001" customHeight="1">
      <c r="A141" s="65"/>
      <c r="B141" s="70"/>
      <c r="C141" s="65"/>
      <c r="D141" s="54" t="s">
        <v>44</v>
      </c>
      <c r="E141" s="55" t="s">
        <v>201</v>
      </c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65"/>
      <c r="AM141" s="69"/>
      <c r="AN141" s="65"/>
    </row>
    <row r="142" spans="1:40" s="66" customFormat="1" ht="18.600000000000001" customHeight="1">
      <c r="A142" s="65"/>
      <c r="B142" s="70"/>
      <c r="C142" s="55"/>
      <c r="D142" s="55"/>
      <c r="E142" s="55" t="s">
        <v>202</v>
      </c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69"/>
      <c r="AN142" s="65"/>
    </row>
    <row r="143" spans="1:40" s="66" customFormat="1" ht="18.600000000000001" customHeight="1">
      <c r="A143" s="65"/>
      <c r="B143" s="70"/>
      <c r="C143" s="65"/>
      <c r="D143" s="54" t="s">
        <v>46</v>
      </c>
      <c r="E143" s="55" t="s">
        <v>203</v>
      </c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69"/>
      <c r="AN143" s="65"/>
    </row>
    <row r="144" spans="1:40" s="66" customFormat="1" ht="18.600000000000001" customHeight="1">
      <c r="A144" s="65"/>
      <c r="B144" s="70"/>
      <c r="C144" s="65"/>
      <c r="D144" s="54" t="s">
        <v>48</v>
      </c>
      <c r="E144" s="55" t="s">
        <v>204</v>
      </c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65"/>
      <c r="AM144" s="69"/>
      <c r="AN144" s="65"/>
    </row>
    <row r="145" spans="1:40" s="66" customFormat="1" ht="18.600000000000001" customHeight="1">
      <c r="A145" s="65"/>
      <c r="B145" s="70"/>
      <c r="C145" s="55"/>
      <c r="D145" s="55"/>
      <c r="E145" s="55" t="s">
        <v>205</v>
      </c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69"/>
      <c r="AN145" s="65"/>
    </row>
    <row r="146" spans="1:40" s="66" customFormat="1" ht="18.600000000000001" customHeight="1">
      <c r="A146" s="65"/>
      <c r="B146" s="70"/>
      <c r="C146" s="65"/>
      <c r="D146" s="54" t="s">
        <v>50</v>
      </c>
      <c r="E146" s="55" t="s">
        <v>206</v>
      </c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69"/>
      <c r="AN146" s="65"/>
    </row>
    <row r="147" spans="1:40" s="66" customFormat="1" ht="18.600000000000001" customHeight="1">
      <c r="A147" s="65"/>
      <c r="B147" s="70"/>
      <c r="C147" s="65"/>
      <c r="D147" s="54" t="s">
        <v>64</v>
      </c>
      <c r="E147" s="55" t="s">
        <v>207</v>
      </c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69"/>
      <c r="AN147" s="65"/>
    </row>
    <row r="148" spans="1:40" s="66" customFormat="1" ht="18.600000000000001" customHeight="1">
      <c r="A148" s="65"/>
      <c r="B148" s="70"/>
      <c r="C148" s="71" t="s">
        <v>208</v>
      </c>
      <c r="D148" s="68" t="s">
        <v>209</v>
      </c>
      <c r="E148" s="68"/>
      <c r="F148" s="68"/>
      <c r="G148" s="68"/>
      <c r="H148" s="68"/>
      <c r="I148" s="68"/>
      <c r="J148" s="68"/>
      <c r="K148" s="68"/>
      <c r="L148" s="68"/>
      <c r="M148" s="68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69"/>
      <c r="AN148" s="65"/>
    </row>
    <row r="149" spans="1:40" s="66" customFormat="1" ht="18.600000000000001" customHeight="1">
      <c r="A149" s="65"/>
      <c r="B149" s="70"/>
      <c r="C149" s="65"/>
      <c r="D149" s="54" t="s">
        <v>42</v>
      </c>
      <c r="E149" s="55" t="s">
        <v>210</v>
      </c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65"/>
      <c r="AM149" s="69"/>
      <c r="AN149" s="65"/>
    </row>
    <row r="150" spans="1:40" s="66" customFormat="1" ht="18.600000000000001" customHeight="1">
      <c r="A150" s="65"/>
      <c r="B150" s="70"/>
      <c r="C150" s="55"/>
      <c r="D150" s="55"/>
      <c r="E150" s="55" t="s">
        <v>211</v>
      </c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69"/>
      <c r="AN150" s="65"/>
    </row>
    <row r="151" spans="1:40" s="66" customFormat="1" ht="18.600000000000001" customHeight="1">
      <c r="A151" s="65"/>
      <c r="B151" s="70"/>
      <c r="C151" s="65"/>
      <c r="D151" s="54" t="s">
        <v>44</v>
      </c>
      <c r="E151" s="55" t="s">
        <v>212</v>
      </c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69"/>
      <c r="AN151" s="65"/>
    </row>
    <row r="152" spans="1:40" s="66" customFormat="1" ht="18.600000000000001" customHeight="1">
      <c r="A152" s="65"/>
      <c r="B152" s="72"/>
      <c r="C152" s="60"/>
      <c r="D152" s="59" t="s">
        <v>46</v>
      </c>
      <c r="E152" s="60" t="s">
        <v>213</v>
      </c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60"/>
      <c r="AB152" s="60"/>
      <c r="AC152" s="60"/>
      <c r="AD152" s="60"/>
      <c r="AE152" s="60"/>
      <c r="AF152" s="60"/>
      <c r="AG152" s="60"/>
      <c r="AH152" s="60"/>
      <c r="AI152" s="60"/>
      <c r="AJ152" s="60"/>
      <c r="AK152" s="60"/>
      <c r="AL152" s="60"/>
      <c r="AM152" s="73"/>
      <c r="AN152" s="65"/>
    </row>
    <row r="153" spans="1:40" s="66" customFormat="1" ht="18.600000000000001" customHeight="1">
      <c r="A153" s="55"/>
      <c r="B153" s="55"/>
      <c r="C153" s="55"/>
      <c r="D153" s="54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</row>
    <row r="154" spans="1:40" s="45" customFormat="1" ht="24" customHeight="1">
      <c r="A154" s="43" t="s">
        <v>214</v>
      </c>
      <c r="B154" s="43"/>
      <c r="C154" s="43"/>
      <c r="D154" s="43"/>
      <c r="E154" s="43"/>
      <c r="F154" s="43"/>
      <c r="G154" s="43"/>
      <c r="H154" s="43"/>
      <c r="I154" s="43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</row>
    <row r="155" spans="1:40" ht="24" customHeight="1">
      <c r="A155" s="46"/>
      <c r="B155" s="47" t="s">
        <v>215</v>
      </c>
      <c r="C155" s="47"/>
      <c r="D155" s="47"/>
      <c r="E155" s="47"/>
      <c r="F155" s="47"/>
      <c r="G155" s="47"/>
      <c r="H155" s="47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</row>
    <row r="156" spans="1:40" ht="24" customHeight="1">
      <c r="A156" s="42"/>
      <c r="B156" s="42"/>
      <c r="C156" s="48" t="s">
        <v>39</v>
      </c>
      <c r="D156" s="42" t="s">
        <v>216</v>
      </c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6"/>
    </row>
    <row r="157" spans="1:40" ht="24" customHeight="1">
      <c r="A157" s="42"/>
      <c r="B157" s="42"/>
      <c r="C157" s="42"/>
      <c r="D157" s="42" t="s">
        <v>217</v>
      </c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</row>
    <row r="158" spans="1:40" s="66" customFormat="1" ht="24" customHeight="1">
      <c r="A158" s="55"/>
      <c r="B158" s="55"/>
      <c r="C158" s="74"/>
      <c r="D158" s="81" t="s">
        <v>42</v>
      </c>
      <c r="E158" s="63" t="s">
        <v>218</v>
      </c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4"/>
      <c r="AN158" s="65"/>
    </row>
    <row r="159" spans="1:40" s="66" customFormat="1" ht="24" customHeight="1">
      <c r="A159" s="55"/>
      <c r="B159" s="55"/>
      <c r="C159" s="70"/>
      <c r="D159" s="65"/>
      <c r="E159" s="55" t="s">
        <v>219</v>
      </c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69"/>
      <c r="AN159" s="65"/>
    </row>
    <row r="160" spans="1:40" s="66" customFormat="1" ht="24" customHeight="1">
      <c r="A160" s="55"/>
      <c r="B160" s="55"/>
      <c r="C160" s="70"/>
      <c r="D160" s="54" t="s">
        <v>44</v>
      </c>
      <c r="E160" s="55" t="s">
        <v>220</v>
      </c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69"/>
      <c r="AN160" s="65"/>
    </row>
    <row r="161" spans="1:40" s="66" customFormat="1" ht="24" customHeight="1">
      <c r="A161" s="55"/>
      <c r="B161" s="55"/>
      <c r="C161" s="70"/>
      <c r="D161" s="65"/>
      <c r="E161" s="54" t="s">
        <v>182</v>
      </c>
      <c r="F161" s="55" t="s">
        <v>221</v>
      </c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69"/>
      <c r="AN161" s="65"/>
    </row>
    <row r="162" spans="1:40" s="66" customFormat="1" ht="24" customHeight="1">
      <c r="A162" s="55"/>
      <c r="B162" s="55"/>
      <c r="C162" s="70"/>
      <c r="D162" s="65"/>
      <c r="E162" s="54" t="s">
        <v>182</v>
      </c>
      <c r="F162" s="55" t="s">
        <v>222</v>
      </c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69"/>
      <c r="AN162" s="65"/>
    </row>
    <row r="163" spans="1:40" s="66" customFormat="1" ht="24" customHeight="1">
      <c r="A163" s="55"/>
      <c r="B163" s="55"/>
      <c r="C163" s="70"/>
      <c r="D163" s="65"/>
      <c r="E163" s="54" t="s">
        <v>182</v>
      </c>
      <c r="F163" s="55" t="s">
        <v>223</v>
      </c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69"/>
      <c r="AN163" s="65"/>
    </row>
    <row r="164" spans="1:40" s="66" customFormat="1" ht="24" customHeight="1">
      <c r="A164" s="55"/>
      <c r="B164" s="55"/>
      <c r="C164" s="70"/>
      <c r="D164" s="65"/>
      <c r="E164" s="54" t="s">
        <v>182</v>
      </c>
      <c r="F164" s="82" t="s">
        <v>224</v>
      </c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69"/>
      <c r="AN164" s="65"/>
    </row>
    <row r="165" spans="1:40" s="66" customFormat="1" ht="24" customHeight="1">
      <c r="A165" s="55"/>
      <c r="B165" s="55"/>
      <c r="C165" s="70"/>
      <c r="D165" s="55"/>
      <c r="E165" s="55"/>
      <c r="F165" s="55" t="s">
        <v>225</v>
      </c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69"/>
      <c r="AN165" s="65"/>
    </row>
    <row r="166" spans="1:40" s="66" customFormat="1" ht="24" customHeight="1">
      <c r="A166" s="55"/>
      <c r="B166" s="55"/>
      <c r="C166" s="70"/>
      <c r="D166" s="54" t="s">
        <v>46</v>
      </c>
      <c r="E166" s="55" t="s">
        <v>226</v>
      </c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69"/>
      <c r="AN166" s="65"/>
    </row>
    <row r="167" spans="1:40" s="66" customFormat="1" ht="24" customHeight="1">
      <c r="A167" s="55"/>
      <c r="B167" s="55"/>
      <c r="C167" s="70"/>
      <c r="D167" s="65"/>
      <c r="E167" s="54" t="s">
        <v>182</v>
      </c>
      <c r="F167" s="55" t="s">
        <v>227</v>
      </c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69"/>
      <c r="AN167" s="65"/>
    </row>
    <row r="168" spans="1:40" s="66" customFormat="1" ht="24" customHeight="1">
      <c r="A168" s="55"/>
      <c r="B168" s="55"/>
      <c r="C168" s="70"/>
      <c r="D168" s="65"/>
      <c r="E168" s="54" t="s">
        <v>182</v>
      </c>
      <c r="F168" s="55" t="s">
        <v>228</v>
      </c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69"/>
      <c r="AN168" s="65"/>
    </row>
    <row r="169" spans="1:40" s="66" customFormat="1" ht="24" customHeight="1">
      <c r="A169" s="55"/>
      <c r="B169" s="55"/>
      <c r="C169" s="70"/>
      <c r="D169" s="65"/>
      <c r="E169" s="54" t="s">
        <v>182</v>
      </c>
      <c r="F169" s="55" t="s">
        <v>229</v>
      </c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69"/>
      <c r="AN169" s="65"/>
    </row>
    <row r="170" spans="1:40" s="66" customFormat="1" ht="24" customHeight="1">
      <c r="A170" s="55"/>
      <c r="B170" s="55"/>
      <c r="C170" s="70"/>
      <c r="D170" s="65"/>
      <c r="E170" s="54" t="s">
        <v>182</v>
      </c>
      <c r="F170" s="55" t="s">
        <v>230</v>
      </c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69"/>
      <c r="AN170" s="65"/>
    </row>
    <row r="171" spans="1:40" s="66" customFormat="1" ht="24" customHeight="1">
      <c r="A171" s="55"/>
      <c r="B171" s="55"/>
      <c r="C171" s="70"/>
      <c r="D171" s="54" t="s">
        <v>48</v>
      </c>
      <c r="E171" s="55" t="s">
        <v>231</v>
      </c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69"/>
      <c r="AN171" s="65"/>
    </row>
    <row r="172" spans="1:40" s="66" customFormat="1" ht="24" customHeight="1">
      <c r="A172" s="55"/>
      <c r="B172" s="55"/>
      <c r="C172" s="72"/>
      <c r="D172" s="59" t="s">
        <v>50</v>
      </c>
      <c r="E172" s="60" t="s">
        <v>232</v>
      </c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  <c r="AK172" s="60"/>
      <c r="AL172" s="60"/>
      <c r="AM172" s="73"/>
      <c r="AN172" s="65"/>
    </row>
    <row r="173" spans="1:40" ht="24" customHeight="1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</row>
    <row r="174" spans="1:40" ht="21.95" customHeight="1">
      <c r="A174" s="42"/>
      <c r="B174" s="42"/>
      <c r="C174" s="49"/>
      <c r="D174" s="50" t="s">
        <v>40</v>
      </c>
      <c r="E174" s="50"/>
      <c r="F174" s="50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2"/>
      <c r="AN174" s="46"/>
    </row>
    <row r="175" spans="1:40" ht="21.95" customHeight="1">
      <c r="A175" s="42"/>
      <c r="B175" s="42"/>
      <c r="C175" s="53"/>
      <c r="D175" s="54" t="s">
        <v>39</v>
      </c>
      <c r="E175" s="55" t="s">
        <v>233</v>
      </c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46"/>
      <c r="AM175" s="56"/>
      <c r="AN175" s="46"/>
    </row>
    <row r="176" spans="1:40" ht="21.95" customHeight="1">
      <c r="A176" s="42"/>
      <c r="B176" s="42"/>
      <c r="C176" s="53"/>
      <c r="D176" s="46"/>
      <c r="E176" s="83" t="s">
        <v>234</v>
      </c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  <c r="AD176" s="83"/>
      <c r="AE176" s="83"/>
      <c r="AF176" s="83"/>
      <c r="AG176" s="83"/>
      <c r="AH176" s="83"/>
      <c r="AI176" s="83"/>
      <c r="AJ176" s="83"/>
      <c r="AK176" s="83"/>
      <c r="AL176" s="46"/>
      <c r="AM176" s="56"/>
      <c r="AN176" s="46"/>
    </row>
    <row r="177" spans="1:40" ht="21.95" customHeight="1">
      <c r="A177" s="42"/>
      <c r="B177" s="42"/>
      <c r="C177" s="84"/>
      <c r="D177" s="85"/>
      <c r="E177" s="83" t="s">
        <v>235</v>
      </c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56"/>
      <c r="AN177" s="46"/>
    </row>
    <row r="178" spans="1:40" ht="21.95" customHeight="1">
      <c r="A178" s="42"/>
      <c r="B178" s="42"/>
      <c r="C178" s="84"/>
      <c r="D178" s="54" t="s">
        <v>39</v>
      </c>
      <c r="E178" s="83" t="s">
        <v>236</v>
      </c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D178" s="83"/>
      <c r="AE178" s="83"/>
      <c r="AF178" s="83"/>
      <c r="AG178" s="83"/>
      <c r="AH178" s="83"/>
      <c r="AI178" s="83"/>
      <c r="AJ178" s="83"/>
      <c r="AK178" s="83"/>
      <c r="AL178" s="46"/>
      <c r="AM178" s="56"/>
      <c r="AN178" s="46"/>
    </row>
    <row r="179" spans="1:40" ht="21.95" customHeight="1">
      <c r="A179" s="42"/>
      <c r="B179" s="42"/>
      <c r="C179" s="84"/>
      <c r="D179" s="85"/>
      <c r="E179" s="83" t="s">
        <v>237</v>
      </c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  <c r="AC179" s="83"/>
      <c r="AD179" s="83"/>
      <c r="AE179" s="83"/>
      <c r="AF179" s="83"/>
      <c r="AG179" s="83"/>
      <c r="AH179" s="83"/>
      <c r="AI179" s="83"/>
      <c r="AJ179" s="83"/>
      <c r="AK179" s="42"/>
      <c r="AL179" s="42"/>
      <c r="AM179" s="56"/>
      <c r="AN179" s="46"/>
    </row>
    <row r="180" spans="1:40" ht="21.95" customHeight="1">
      <c r="A180" s="42"/>
      <c r="B180" s="42"/>
      <c r="C180" s="84"/>
      <c r="D180" s="85"/>
      <c r="E180" s="83" t="s">
        <v>238</v>
      </c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56"/>
      <c r="AN180" s="46"/>
    </row>
    <row r="181" spans="1:40" ht="21.95" customHeight="1">
      <c r="A181" s="42"/>
      <c r="B181" s="42"/>
      <c r="C181" s="84"/>
      <c r="D181" s="85"/>
      <c r="E181" s="86" t="s">
        <v>239</v>
      </c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86"/>
      <c r="Z181" s="86"/>
      <c r="AA181" s="86"/>
      <c r="AB181" s="86"/>
      <c r="AC181" s="86"/>
      <c r="AD181" s="86"/>
      <c r="AE181" s="86"/>
      <c r="AF181" s="86"/>
      <c r="AG181" s="86"/>
      <c r="AH181" s="86"/>
      <c r="AI181" s="86"/>
      <c r="AJ181" s="86"/>
      <c r="AK181" s="42"/>
      <c r="AL181" s="42"/>
      <c r="AM181" s="56"/>
      <c r="AN181" s="46"/>
    </row>
    <row r="182" spans="1:40" ht="21.95" customHeight="1">
      <c r="A182" s="42"/>
      <c r="B182" s="42"/>
      <c r="C182" s="84"/>
      <c r="D182" s="85"/>
      <c r="E182" s="83" t="s">
        <v>240</v>
      </c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56"/>
      <c r="AN182" s="46"/>
    </row>
    <row r="183" spans="1:40" ht="21.95" customHeight="1">
      <c r="A183" s="42"/>
      <c r="B183" s="42"/>
      <c r="C183" s="84"/>
      <c r="D183" s="54" t="s">
        <v>39</v>
      </c>
      <c r="E183" s="87" t="s">
        <v>241</v>
      </c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  <c r="Y183" s="83"/>
      <c r="Z183" s="83"/>
      <c r="AA183" s="83"/>
      <c r="AB183" s="83"/>
      <c r="AC183" s="83"/>
      <c r="AD183" s="83"/>
      <c r="AE183" s="83"/>
      <c r="AF183" s="83"/>
      <c r="AG183" s="83"/>
      <c r="AH183" s="83"/>
      <c r="AI183" s="83"/>
      <c r="AJ183" s="83"/>
      <c r="AK183" s="83"/>
      <c r="AL183" s="46"/>
      <c r="AM183" s="56"/>
      <c r="AN183" s="46"/>
    </row>
    <row r="184" spans="1:40" ht="21.95" customHeight="1">
      <c r="A184" s="42"/>
      <c r="B184" s="42"/>
      <c r="C184" s="84"/>
      <c r="D184" s="85"/>
      <c r="E184" s="83" t="s">
        <v>242</v>
      </c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  <c r="Y184" s="83"/>
      <c r="Z184" s="83"/>
      <c r="AA184" s="83"/>
      <c r="AB184" s="83"/>
      <c r="AC184" s="83"/>
      <c r="AD184" s="83"/>
      <c r="AE184" s="83"/>
      <c r="AF184" s="83"/>
      <c r="AG184" s="83"/>
      <c r="AH184" s="83"/>
      <c r="AI184" s="83"/>
      <c r="AJ184" s="83"/>
      <c r="AK184" s="42"/>
      <c r="AL184" s="42"/>
      <c r="AM184" s="56"/>
      <c r="AN184" s="46"/>
    </row>
    <row r="185" spans="1:40" ht="21.95" customHeight="1">
      <c r="A185" s="42"/>
      <c r="B185" s="42"/>
      <c r="C185" s="88"/>
      <c r="D185" s="89"/>
      <c r="E185" s="90" t="s">
        <v>243</v>
      </c>
      <c r="F185" s="90"/>
      <c r="G185" s="90"/>
      <c r="H185" s="60"/>
      <c r="I185" s="60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61"/>
      <c r="AN185" s="46"/>
    </row>
    <row r="186" spans="1:40" ht="21.95" customHeight="1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</row>
    <row r="187" spans="1:40" ht="21.95" customHeight="1">
      <c r="A187" s="46"/>
      <c r="B187" s="47" t="s">
        <v>244</v>
      </c>
      <c r="C187" s="47"/>
      <c r="D187" s="47"/>
      <c r="E187" s="47"/>
      <c r="F187" s="47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</row>
    <row r="188" spans="1:40" ht="21.95" customHeight="1">
      <c r="A188" s="42"/>
      <c r="B188" s="42"/>
      <c r="C188" s="48" t="s">
        <v>39</v>
      </c>
      <c r="D188" s="42" t="s">
        <v>245</v>
      </c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6"/>
    </row>
    <row r="189" spans="1:40" ht="21.95" customHeight="1">
      <c r="A189" s="42"/>
      <c r="B189" s="42"/>
      <c r="C189" s="42"/>
      <c r="D189" s="42" t="s">
        <v>246</v>
      </c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</row>
    <row r="190" spans="1:40" ht="21.95" customHeight="1">
      <c r="A190" s="42"/>
      <c r="B190" s="42"/>
      <c r="C190" s="74"/>
      <c r="D190" s="81" t="s">
        <v>42</v>
      </c>
      <c r="E190" s="63" t="s">
        <v>247</v>
      </c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  <c r="AM190" s="64"/>
      <c r="AN190" s="46"/>
    </row>
    <row r="191" spans="1:40" ht="21.95" customHeight="1">
      <c r="A191" s="42"/>
      <c r="B191" s="42"/>
      <c r="C191" s="70"/>
      <c r="D191" s="54" t="s">
        <v>44</v>
      </c>
      <c r="E191" s="55" t="s">
        <v>248</v>
      </c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65"/>
      <c r="AM191" s="69"/>
      <c r="AN191" s="46"/>
    </row>
    <row r="192" spans="1:40" ht="21.95" customHeight="1">
      <c r="A192" s="42"/>
      <c r="B192" s="42"/>
      <c r="C192" s="70"/>
      <c r="D192" s="46"/>
      <c r="E192" s="55" t="s">
        <v>249</v>
      </c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55"/>
      <c r="AL192" s="55"/>
      <c r="AM192" s="69"/>
      <c r="AN192" s="46"/>
    </row>
    <row r="193" spans="1:40" ht="21.95" customHeight="1">
      <c r="A193" s="42"/>
      <c r="B193" s="42"/>
      <c r="C193" s="53"/>
      <c r="D193" s="54" t="s">
        <v>46</v>
      </c>
      <c r="E193" s="55" t="s">
        <v>250</v>
      </c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42"/>
      <c r="AJ193" s="42"/>
      <c r="AK193" s="42"/>
      <c r="AL193" s="42"/>
      <c r="AM193" s="56"/>
      <c r="AN193" s="46"/>
    </row>
    <row r="194" spans="1:40" ht="21.95" customHeight="1">
      <c r="A194" s="42"/>
      <c r="B194" s="42"/>
      <c r="C194" s="57"/>
      <c r="D194" s="59" t="s">
        <v>48</v>
      </c>
      <c r="E194" s="60" t="s">
        <v>251</v>
      </c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61"/>
      <c r="AN194" s="46"/>
    </row>
    <row r="195" spans="1:40" ht="24" customHeight="1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</row>
    <row r="196" spans="1:40" s="45" customFormat="1" ht="24" customHeight="1">
      <c r="A196" s="43" t="s">
        <v>252</v>
      </c>
      <c r="B196" s="43"/>
      <c r="C196" s="43"/>
      <c r="D196" s="43"/>
      <c r="E196" s="43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</row>
    <row r="197" spans="1:40" ht="24" customHeight="1">
      <c r="A197" s="46"/>
      <c r="B197" s="47" t="s">
        <v>253</v>
      </c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</row>
    <row r="198" spans="1:40" ht="24" customHeight="1">
      <c r="A198" s="42"/>
      <c r="B198" s="42"/>
      <c r="C198" s="48" t="s">
        <v>42</v>
      </c>
      <c r="D198" s="42" t="s">
        <v>254</v>
      </c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</row>
    <row r="199" spans="1:40" ht="24" customHeight="1">
      <c r="A199" s="42"/>
      <c r="B199" s="42"/>
      <c r="C199" s="42"/>
      <c r="D199" s="42" t="s">
        <v>255</v>
      </c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</row>
    <row r="200" spans="1:40" ht="24" customHeight="1">
      <c r="A200" s="42"/>
      <c r="B200" s="42"/>
      <c r="C200" s="48" t="s">
        <v>44</v>
      </c>
      <c r="D200" s="42" t="s">
        <v>256</v>
      </c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</row>
    <row r="201" spans="1:40" ht="24" customHeight="1">
      <c r="A201" s="42"/>
      <c r="B201" s="42"/>
      <c r="C201" s="42"/>
      <c r="D201" s="80" t="s">
        <v>39</v>
      </c>
      <c r="E201" s="42" t="s">
        <v>257</v>
      </c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</row>
    <row r="202" spans="1:40" ht="24" customHeight="1">
      <c r="A202" s="42"/>
      <c r="B202" s="42"/>
      <c r="C202" s="42"/>
      <c r="D202" s="80" t="s">
        <v>39</v>
      </c>
      <c r="E202" s="42" t="s">
        <v>258</v>
      </c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</row>
    <row r="203" spans="1:40" ht="24" customHeight="1">
      <c r="A203" s="42"/>
      <c r="B203" s="42"/>
      <c r="C203" s="48" t="s">
        <v>46</v>
      </c>
      <c r="D203" s="42" t="s">
        <v>259</v>
      </c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</row>
    <row r="204" spans="1:40" ht="24" customHeight="1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</row>
    <row r="205" spans="1:40" ht="24" customHeight="1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</row>
    <row r="206" spans="1:40" ht="24" customHeight="1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</row>
    <row r="207" spans="1:40" ht="24" customHeight="1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</row>
    <row r="208" spans="1:40" ht="24" customHeight="1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</row>
    <row r="209" spans="1:40" ht="24" customHeight="1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</row>
    <row r="210" spans="1:40" ht="24" customHeight="1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</row>
    <row r="211" spans="1:40" ht="24" customHeight="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</row>
  </sheetData>
  <mergeCells count="27">
    <mergeCell ref="D89:H89"/>
    <mergeCell ref="I89:J89"/>
    <mergeCell ref="K89:AL89"/>
    <mergeCell ref="D87:H87"/>
    <mergeCell ref="I87:J87"/>
    <mergeCell ref="K87:AL87"/>
    <mergeCell ref="D88:H88"/>
    <mergeCell ref="A1:AN1"/>
    <mergeCell ref="D76:M76"/>
    <mergeCell ref="N76:R76"/>
    <mergeCell ref="S76:W76"/>
    <mergeCell ref="X76:AB76"/>
    <mergeCell ref="AC76:AG76"/>
    <mergeCell ref="AH76:AL76"/>
    <mergeCell ref="D85:H85"/>
    <mergeCell ref="I85:J85"/>
    <mergeCell ref="K85:AL85"/>
    <mergeCell ref="I88:J88"/>
    <mergeCell ref="K88:AL88"/>
    <mergeCell ref="D86:H86"/>
    <mergeCell ref="I86:J86"/>
    <mergeCell ref="K86:AL86"/>
    <mergeCell ref="D77:M77"/>
    <mergeCell ref="N77:AL77"/>
    <mergeCell ref="D84:H84"/>
    <mergeCell ref="I84:J84"/>
    <mergeCell ref="K84:AL84"/>
  </mergeCells>
  <phoneticPr fontId="2" type="noConversion"/>
  <pageMargins left="0.90999999999999992" right="0.5" top="0.84" bottom="0.56999999999999995" header="0.5" footer="0.26"/>
  <pageSetup paperSize="9" orientation="landscape" r:id="rId1"/>
  <headerFooter alignWithMargins="0"/>
  <rowBreaks count="1" manualBreakCount="1">
    <brk id="10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A0527-E153-4EA5-8C61-7E952D0E751B}">
  <sheetPr codeName="Sheet7">
    <tabColor indexed="42"/>
  </sheetPr>
  <dimension ref="A1:G1"/>
  <sheetViews>
    <sheetView view="pageBreakPreview" zoomScale="60" zoomScaleNormal="100" workbookViewId="0">
      <selection activeCell="C5" sqref="C5"/>
    </sheetView>
  </sheetViews>
  <sheetFormatPr defaultRowHeight="25.5"/>
  <cols>
    <col min="1" max="7" width="9.77734375" style="37" customWidth="1"/>
    <col min="8" max="16384" width="8.88671875" style="37"/>
  </cols>
  <sheetData>
    <row r="1" spans="1:7" ht="46.5">
      <c r="A1" s="99" t="s">
        <v>260</v>
      </c>
      <c r="B1" s="99"/>
      <c r="C1" s="99"/>
      <c r="D1" s="99"/>
      <c r="E1" s="99"/>
      <c r="F1" s="99"/>
      <c r="G1" s="99"/>
    </row>
  </sheetData>
  <mergeCells count="1">
    <mergeCell ref="A1:G1"/>
  </mergeCells>
  <phoneticPr fontId="2" type="noConversion"/>
  <printOptions horizontalCentered="1" verticalCentered="1"/>
  <pageMargins left="0.98" right="0.75" top="3.54" bottom="3.94" header="0.51" footer="0.51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EBDF-A0A0-4EC2-915A-B1433C30D563}">
  <sheetPr codeName="Sheet12">
    <tabColor indexed="42"/>
  </sheetPr>
  <dimension ref="A1:G1"/>
  <sheetViews>
    <sheetView view="pageBreakPreview" zoomScale="60" zoomScaleNormal="100" workbookViewId="0">
      <selection activeCell="C5" sqref="C5"/>
    </sheetView>
  </sheetViews>
  <sheetFormatPr defaultRowHeight="25.5"/>
  <cols>
    <col min="1" max="7" width="9.77734375" style="37" customWidth="1"/>
    <col min="8" max="16384" width="8.88671875" style="37"/>
  </cols>
  <sheetData>
    <row r="1" spans="1:7" ht="46.5">
      <c r="A1" s="99" t="s">
        <v>261</v>
      </c>
      <c r="B1" s="99"/>
      <c r="C1" s="99"/>
      <c r="D1" s="99"/>
      <c r="E1" s="99"/>
      <c r="F1" s="99"/>
      <c r="G1" s="99"/>
    </row>
  </sheetData>
  <mergeCells count="1">
    <mergeCell ref="A1:G1"/>
  </mergeCells>
  <phoneticPr fontId="2" type="noConversion"/>
  <printOptions horizontalCentered="1" verticalCentered="1"/>
  <pageMargins left="0.98" right="0.75" top="3.54" bottom="3.94" header="0.51" footer="0.51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51568-8980-498C-8A02-92BE3C8EFF7E}">
  <sheetPr codeName="Sheet20">
    <tabColor indexed="42"/>
  </sheetPr>
  <dimension ref="A1:G1"/>
  <sheetViews>
    <sheetView view="pageBreakPreview" zoomScale="60" zoomScaleNormal="100" workbookViewId="0">
      <selection activeCell="U37" sqref="U37"/>
    </sheetView>
  </sheetViews>
  <sheetFormatPr defaultRowHeight="25.5"/>
  <cols>
    <col min="1" max="7" width="9.77734375" style="37" customWidth="1"/>
    <col min="8" max="16384" width="8.88671875" style="37"/>
  </cols>
  <sheetData>
    <row r="1" spans="1:7" ht="46.5">
      <c r="A1" s="99" t="s">
        <v>275</v>
      </c>
      <c r="B1" s="99"/>
      <c r="C1" s="99"/>
      <c r="D1" s="99"/>
      <c r="E1" s="99"/>
      <c r="F1" s="99"/>
      <c r="G1" s="99"/>
    </row>
  </sheetData>
  <mergeCells count="1">
    <mergeCell ref="A1:G1"/>
  </mergeCells>
  <phoneticPr fontId="2" type="noConversion"/>
  <printOptions horizontalCentered="1" verticalCentered="1"/>
  <pageMargins left="0.98" right="0.75" top="3.54" bottom="3.94" header="0.51" footer="0.5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표지</vt:lpstr>
      <vt:lpstr>목차</vt:lpstr>
      <vt:lpstr>간지(1)</vt:lpstr>
      <vt:lpstr>설계설명</vt:lpstr>
      <vt:lpstr>간지(2)</vt:lpstr>
      <vt:lpstr>시방서</vt:lpstr>
      <vt:lpstr>간지(3)</vt:lpstr>
      <vt:lpstr>간지(4)</vt:lpstr>
      <vt:lpstr>간지(5)</vt:lpstr>
      <vt:lpstr>목차!Print_Area</vt:lpstr>
      <vt:lpstr>표지!Print_Area</vt:lpstr>
    </vt:vector>
  </TitlesOfParts>
  <Company>.....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2026-09-30T23:56:01Z</cp:lastPrinted>
  <dcterms:created xsi:type="dcterms:W3CDTF">2010-01-26T07:52:13Z</dcterms:created>
  <dcterms:modified xsi:type="dcterms:W3CDTF">2026-10-22T08:27:23Z</dcterms:modified>
</cp:coreProperties>
</file>